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YS 2021\"/>
    </mc:Choice>
  </mc:AlternateContent>
  <xr:revisionPtr revIDLastSave="0" documentId="8_{18F96B59-6DED-4A4C-ADEC-665DB718F771}" xr6:coauthVersionLast="47" xr6:coauthVersionMax="47" xr10:uidLastSave="{00000000-0000-0000-0000-000000000000}"/>
  <bookViews>
    <workbookView xWindow="-108" yWindow="-108" windowWidth="23256" windowHeight="12576" xr2:uid="{70E202A3-77C3-4B92-90A7-3476065DD2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H34" i="1" s="1"/>
  <c r="D34" i="1"/>
  <c r="H33" i="1"/>
  <c r="G33" i="1"/>
  <c r="D33" i="1"/>
  <c r="G32" i="1"/>
  <c r="H32" i="1" s="1"/>
  <c r="D32" i="1"/>
  <c r="H31" i="1"/>
  <c r="G31" i="1"/>
  <c r="D31" i="1"/>
  <c r="E25" i="1"/>
  <c r="I24" i="1"/>
  <c r="H24" i="1"/>
  <c r="E24" i="1"/>
  <c r="H23" i="1"/>
  <c r="I23" i="1" s="1"/>
  <c r="E23" i="1"/>
  <c r="I22" i="1"/>
  <c r="H22" i="1"/>
  <c r="E22" i="1"/>
  <c r="H21" i="1"/>
  <c r="I21" i="1" s="1"/>
  <c r="E21" i="1"/>
  <c r="G15" i="1"/>
  <c r="G14" i="1"/>
  <c r="G13" i="1"/>
  <c r="G12" i="1"/>
  <c r="G11" i="1"/>
  <c r="G10" i="1"/>
  <c r="G9" i="1"/>
  <c r="G8" i="1"/>
  <c r="J7" i="1"/>
  <c r="K7" i="1" s="1"/>
  <c r="G7" i="1"/>
  <c r="K6" i="1"/>
  <c r="J6" i="1"/>
  <c r="G6" i="1"/>
  <c r="J5" i="1"/>
  <c r="K5" i="1" s="1"/>
  <c r="G5" i="1"/>
  <c r="K4" i="1"/>
  <c r="J4" i="1"/>
  <c r="G4" i="1"/>
</calcChain>
</file>

<file path=xl/sharedStrings.xml><?xml version="1.0" encoding="utf-8"?>
<sst xmlns="http://schemas.openxmlformats.org/spreadsheetml/2006/main" count="32" uniqueCount="17">
  <si>
    <t>CLASS 3 - OPEN AGRICULTURAL SHOE-MAKING</t>
  </si>
  <si>
    <t>NO</t>
  </si>
  <si>
    <t>FRONT</t>
  </si>
  <si>
    <t>DBLE DOBBER</t>
  </si>
  <si>
    <t>TOTAL</t>
  </si>
  <si>
    <t>#</t>
  </si>
  <si>
    <t>NAME</t>
  </si>
  <si>
    <t>1st Place</t>
  </si>
  <si>
    <t>2nd Place</t>
  </si>
  <si>
    <t>3rd Place</t>
  </si>
  <si>
    <t>4th Place</t>
  </si>
  <si>
    <t>CLASS 5 - 1ST &amp; 2ND YEAR APPRENTICE SHOEMAKiNG</t>
  </si>
  <si>
    <t>PAIR</t>
  </si>
  <si>
    <t>CLASS 6 - APPRENTICE SHOEMAKING 3RD &amp; 4TH YEAR</t>
  </si>
  <si>
    <t>ONION HEEL</t>
  </si>
  <si>
    <t>LAT EXT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</si>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</sst>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2" applyFont="1"/>
    <xf numFmtId="0" fontId="5" fillId="0" borderId="1" xfId="3" applyFont="1" applyBorder="1"/>
    <xf numFmtId="0" fontId="3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1" xfId="1" applyFont="1" applyBorder="1"/>
    <xf numFmtId="0" fontId="2" fillId="0" borderId="0" xfId="4" applyFont="1"/>
    <xf numFmtId="0" fontId="5" fillId="0" borderId="0" xfId="4" applyFont="1"/>
    <xf numFmtId="0" fontId="2" fillId="0" borderId="1" xfId="4" applyFont="1" applyBorder="1"/>
    <xf numFmtId="0" fontId="4" fillId="0" borderId="1" xfId="0" applyFont="1" applyBorder="1"/>
    <xf numFmtId="0" fontId="5" fillId="0" borderId="1" xfId="4" applyFont="1" applyBorder="1"/>
    <xf numFmtId="0" fontId="2" fillId="0" borderId="0" xfId="5" applyFont="1"/>
    <xf numFmtId="0" fontId="2" fillId="0" borderId="1" xfId="5" applyFont="1" applyBorder="1"/>
    <xf numFmtId="0" fontId="2" fillId="0" borderId="1" xfId="5" applyFont="1" applyBorder="1" applyAlignment="1">
      <alignment wrapText="1"/>
    </xf>
    <xf numFmtId="0" fontId="1" fillId="0" borderId="1" xfId="3" applyBorder="1"/>
    <xf numFmtId="0" fontId="1" fillId="0" borderId="1" xfId="5" applyBorder="1"/>
    <xf numFmtId="0" fontId="7" fillId="0" borderId="1" xfId="0" applyFont="1" applyBorder="1"/>
  </cellXfs>
  <cellStyles count="6">
    <cellStyle name="Normal" xfId="0" builtinId="0"/>
    <cellStyle name="Normal 10" xfId="5" xr:uid="{452BD174-B350-4578-9108-A0C50315EFEF}"/>
    <cellStyle name="Normal 12" xfId="3" xr:uid="{0513A27A-A84F-4411-B8FD-DC79C3585768}"/>
    <cellStyle name="Normal 6" xfId="1" xr:uid="{1E27D44D-0ABD-4242-A07E-CCDBCCB00EAE}"/>
    <cellStyle name="Normal 7" xfId="2" xr:uid="{BF6EC19C-065D-4D43-8DE4-F30BB75198C9}"/>
    <cellStyle name="Normal 8" xfId="4" xr:uid="{FE6A7F70-2EB4-4D88-97A9-A961BEE126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YS%202021%20scoreshe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LASS 1"/>
      <sheetName val="CLASS 2"/>
      <sheetName val="CLASS 3"/>
      <sheetName val="CLASS 4"/>
      <sheetName val="CLASS 5"/>
      <sheetName val="CLASS 6"/>
      <sheetName val="CLASS 7"/>
      <sheetName val="CLASS 8"/>
      <sheetName val="Points"/>
    </sheetNames>
    <sheetDataSet>
      <sheetData sheetId="0">
        <row r="3">
          <cell r="A3" t="str">
            <v>NUMBER</v>
          </cell>
          <cell r="B3" t="str">
            <v>NAME</v>
          </cell>
        </row>
        <row r="4">
          <cell r="A4">
            <v>1</v>
          </cell>
          <cell r="B4" t="str">
            <v>BALFOUR MR LA</v>
          </cell>
        </row>
        <row r="5">
          <cell r="A5">
            <v>2</v>
          </cell>
          <cell r="B5" t="str">
            <v>BEANE MR SP</v>
          </cell>
        </row>
        <row r="6">
          <cell r="A6">
            <v>3</v>
          </cell>
          <cell r="B6" t="str">
            <v>BRITTON MR R</v>
          </cell>
        </row>
        <row r="7">
          <cell r="A7">
            <v>4</v>
          </cell>
          <cell r="B7" t="str">
            <v>CROZIER MR WC</v>
          </cell>
        </row>
        <row r="8">
          <cell r="A8">
            <v>5</v>
          </cell>
          <cell r="B8" t="str">
            <v>DODD MR ET</v>
          </cell>
        </row>
        <row r="9">
          <cell r="A9">
            <v>6</v>
          </cell>
          <cell r="B9" t="str">
            <v>HARLAND MR G</v>
          </cell>
        </row>
        <row r="10">
          <cell r="A10">
            <v>7</v>
          </cell>
          <cell r="B10" t="str">
            <v>HOLE MR CH</v>
          </cell>
        </row>
        <row r="11">
          <cell r="A11">
            <v>8</v>
          </cell>
          <cell r="B11" t="str">
            <v>HOLLIDAY MR J</v>
          </cell>
        </row>
        <row r="12">
          <cell r="A12">
            <v>9</v>
          </cell>
          <cell r="B12" t="str">
            <v>PEARS MR T</v>
          </cell>
        </row>
        <row r="13">
          <cell r="A13">
            <v>10</v>
          </cell>
          <cell r="B13" t="str">
            <v>PEDLEY MR TJ</v>
          </cell>
        </row>
        <row r="14">
          <cell r="A14">
            <v>11</v>
          </cell>
          <cell r="B14" t="str">
            <v>BEAN MR L</v>
          </cell>
        </row>
        <row r="15">
          <cell r="A15">
            <v>12</v>
          </cell>
          <cell r="B15" t="str">
            <v>BROWN MRS SM</v>
          </cell>
        </row>
        <row r="16">
          <cell r="A16">
            <v>13</v>
          </cell>
          <cell r="B16" t="str">
            <v>BLACK MR J</v>
          </cell>
        </row>
        <row r="17">
          <cell r="A17">
            <v>14</v>
          </cell>
          <cell r="B17" t="str">
            <v>PIGFORD MR TJ</v>
          </cell>
        </row>
        <row r="18">
          <cell r="A18">
            <v>15</v>
          </cell>
          <cell r="B18" t="str">
            <v>BEDFORD MR R</v>
          </cell>
        </row>
        <row r="19">
          <cell r="A19">
            <v>16</v>
          </cell>
          <cell r="B19" t="str">
            <v>MIDDLETON MR JR</v>
          </cell>
        </row>
        <row r="20">
          <cell r="A20">
            <v>17</v>
          </cell>
          <cell r="B20" t="str">
            <v>ATKINSON MISS A</v>
          </cell>
        </row>
        <row r="21">
          <cell r="A21">
            <v>18</v>
          </cell>
          <cell r="B21" t="str">
            <v>BURNHAM MR C</v>
          </cell>
        </row>
        <row r="22">
          <cell r="A22">
            <v>19</v>
          </cell>
          <cell r="B22" t="str">
            <v>GOLDTHORPE MR T</v>
          </cell>
        </row>
        <row r="23">
          <cell r="A23">
            <v>20</v>
          </cell>
          <cell r="B23" t="str">
            <v>PATRICK MR B</v>
          </cell>
        </row>
        <row r="24">
          <cell r="A24">
            <v>21</v>
          </cell>
          <cell r="B24" t="str">
            <v>WESTWOD MR BW</v>
          </cell>
        </row>
        <row r="25">
          <cell r="A25">
            <v>22</v>
          </cell>
          <cell r="B25" t="str">
            <v>BURKINSHAW MR L</v>
          </cell>
        </row>
        <row r="26">
          <cell r="A26">
            <v>23</v>
          </cell>
          <cell r="B26" t="str">
            <v>FISHER MR BF</v>
          </cell>
        </row>
        <row r="27">
          <cell r="A27">
            <v>24</v>
          </cell>
          <cell r="B27" t="str">
            <v>LAWSON MR C</v>
          </cell>
        </row>
        <row r="28">
          <cell r="A28">
            <v>25</v>
          </cell>
          <cell r="B28" t="str">
            <v>SWEENEY MR CS</v>
          </cell>
        </row>
        <row r="29">
          <cell r="A29">
            <v>26</v>
          </cell>
          <cell r="B29" t="str">
            <v>TOVEY MR S</v>
          </cell>
        </row>
        <row r="30">
          <cell r="A30">
            <v>27</v>
          </cell>
          <cell r="B30" t="str">
            <v>WELCH MR DJ</v>
          </cell>
        </row>
        <row r="31">
          <cell r="A31">
            <v>28</v>
          </cell>
          <cell r="B31" t="str">
            <v>DYSON MR C</v>
          </cell>
        </row>
        <row r="32">
          <cell r="A32">
            <v>29</v>
          </cell>
          <cell r="B32" t="str">
            <v>THURGOOD MR TJ</v>
          </cell>
        </row>
        <row r="33">
          <cell r="A33">
            <v>30</v>
          </cell>
          <cell r="B33" t="str">
            <v>HARDY MR J</v>
          </cell>
        </row>
        <row r="34">
          <cell r="A34">
            <v>31</v>
          </cell>
          <cell r="B34" t="str">
            <v>FARNHAM MR J</v>
          </cell>
        </row>
        <row r="35">
          <cell r="A35">
            <v>32</v>
          </cell>
          <cell r="B35" t="str">
            <v>AGNEW MR L</v>
          </cell>
        </row>
        <row r="36">
          <cell r="A36">
            <v>33</v>
          </cell>
          <cell r="B36" t="str">
            <v>DEY MISS L</v>
          </cell>
        </row>
        <row r="37">
          <cell r="A37">
            <v>34</v>
          </cell>
          <cell r="B37" t="str">
            <v>DEY MR 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1269-7539-4AFD-876C-D4F825B50946}">
  <dimension ref="A1:K34"/>
  <sheetViews>
    <sheetView tabSelected="1" topLeftCell="A9" workbookViewId="0">
      <selection activeCell="M32" sqref="M32"/>
    </sheetView>
  </sheetViews>
  <sheetFormatPr defaultRowHeight="14.4" x14ac:dyDescent="0.3"/>
  <cols>
    <col min="3" max="3" width="12" customWidth="1"/>
  </cols>
  <sheetData>
    <row r="1" spans="1:11" x14ac:dyDescent="0.3">
      <c r="A1" s="1" t="s">
        <v>0</v>
      </c>
      <c r="B1" s="1"/>
      <c r="C1" s="1"/>
      <c r="D1" s="2"/>
      <c r="E1" s="2"/>
      <c r="I1" s="2"/>
      <c r="J1" s="2"/>
      <c r="K1" s="2"/>
    </row>
    <row r="2" spans="1:11" x14ac:dyDescent="0.3">
      <c r="A2" s="1"/>
      <c r="B2" s="1"/>
      <c r="C2" s="1"/>
      <c r="D2" s="2"/>
      <c r="E2" s="2"/>
      <c r="I2" s="3"/>
      <c r="J2" s="2"/>
      <c r="K2" s="2"/>
    </row>
    <row r="3" spans="1:11" ht="41.4" x14ac:dyDescent="0.3">
      <c r="A3" s="4" t="s">
        <v>1</v>
      </c>
      <c r="B3" s="5" t="s">
        <v>2</v>
      </c>
      <c r="C3" s="6" t="s">
        <v>3</v>
      </c>
      <c r="D3" s="4"/>
      <c r="E3" s="2"/>
      <c r="G3" s="1" t="s">
        <v>4</v>
      </c>
      <c r="I3" s="2"/>
      <c r="J3" s="7" t="s">
        <v>5</v>
      </c>
      <c r="K3" s="7" t="s">
        <v>6</v>
      </c>
    </row>
    <row r="4" spans="1:11" x14ac:dyDescent="0.3">
      <c r="A4" s="8">
        <v>2</v>
      </c>
      <c r="B4" s="9">
        <v>9.5</v>
      </c>
      <c r="C4" s="9">
        <v>9.5</v>
      </c>
      <c r="D4" s="9"/>
      <c r="E4" s="2"/>
      <c r="G4" s="10">
        <f>SUM(B4:C4)</f>
        <v>19</v>
      </c>
      <c r="I4" s="11" t="s">
        <v>7</v>
      </c>
      <c r="J4" s="11">
        <f>A4</f>
        <v>2</v>
      </c>
      <c r="K4" s="11" t="str">
        <f>VLOOKUP(J4,[1]TOTALS!$A$3:$B$371,2,FALSE)</f>
        <v>BEANE MR SP</v>
      </c>
    </row>
    <row r="5" spans="1:11" x14ac:dyDescent="0.3">
      <c r="A5" s="8">
        <v>1</v>
      </c>
      <c r="B5" s="9">
        <v>9.5</v>
      </c>
      <c r="C5" s="9">
        <v>8.9</v>
      </c>
      <c r="D5" s="9"/>
      <c r="E5" s="2"/>
      <c r="G5" s="10">
        <f>SUM(B5:C5)</f>
        <v>18.399999999999999</v>
      </c>
      <c r="I5" s="11" t="s">
        <v>8</v>
      </c>
      <c r="J5" s="11">
        <f>A5</f>
        <v>1</v>
      </c>
      <c r="K5" s="11" t="str">
        <f>VLOOKUP(J5,[1]TOTALS!$A$3:$B$371,2,FALSE)</f>
        <v>BALFOUR MR LA</v>
      </c>
    </row>
    <row r="6" spans="1:11" x14ac:dyDescent="0.3">
      <c r="A6" s="8">
        <v>9</v>
      </c>
      <c r="B6" s="9">
        <v>9</v>
      </c>
      <c r="C6" s="9">
        <v>9</v>
      </c>
      <c r="D6" s="9"/>
      <c r="E6" s="2"/>
      <c r="G6" s="10">
        <f>SUM(B6:C6)</f>
        <v>18</v>
      </c>
      <c r="I6" s="11" t="s">
        <v>9</v>
      </c>
      <c r="J6" s="11">
        <f>A6</f>
        <v>9</v>
      </c>
      <c r="K6" s="11" t="str">
        <f>VLOOKUP(J6,[1]TOTALS!$A$3:$B$371,2,FALSE)</f>
        <v>PEARS MR T</v>
      </c>
    </row>
    <row r="7" spans="1:11" x14ac:dyDescent="0.3">
      <c r="A7" s="8">
        <v>10</v>
      </c>
      <c r="B7" s="9">
        <v>8.6999999999999993</v>
      </c>
      <c r="C7" s="9">
        <v>8.8000000000000007</v>
      </c>
      <c r="D7" s="9"/>
      <c r="E7" s="2"/>
      <c r="G7" s="10">
        <f>SUM(B7:C7)</f>
        <v>17.5</v>
      </c>
      <c r="I7" s="11" t="s">
        <v>10</v>
      </c>
      <c r="J7" s="11">
        <f>A7</f>
        <v>10</v>
      </c>
      <c r="K7" s="11" t="str">
        <f>VLOOKUP(J7,[1]TOTALS!$A$3:$B$371,2,FALSE)</f>
        <v>PEDLEY MR TJ</v>
      </c>
    </row>
    <row r="8" spans="1:11" x14ac:dyDescent="0.3">
      <c r="A8" s="8">
        <v>7</v>
      </c>
      <c r="B8" s="12">
        <v>9</v>
      </c>
      <c r="C8" s="12">
        <v>8</v>
      </c>
      <c r="D8" s="9"/>
      <c r="E8" s="2"/>
      <c r="G8" s="10">
        <f>SUM(B8:C8)</f>
        <v>17</v>
      </c>
      <c r="I8" s="2"/>
      <c r="J8" s="11"/>
      <c r="K8" s="11"/>
    </row>
    <row r="9" spans="1:11" x14ac:dyDescent="0.3">
      <c r="A9" s="8">
        <v>3</v>
      </c>
      <c r="B9" s="9">
        <v>8.8000000000000007</v>
      </c>
      <c r="C9" s="9">
        <v>8</v>
      </c>
      <c r="D9" s="9"/>
      <c r="E9" s="2"/>
      <c r="G9" s="10">
        <f>SUM(B9:C9)</f>
        <v>16.8</v>
      </c>
      <c r="I9" s="2"/>
      <c r="J9" s="11"/>
      <c r="K9" s="11"/>
    </row>
    <row r="10" spans="1:11" x14ac:dyDescent="0.3">
      <c r="A10" s="8">
        <v>15</v>
      </c>
      <c r="B10" s="9">
        <v>8</v>
      </c>
      <c r="C10" s="9">
        <v>8.8000000000000007</v>
      </c>
      <c r="D10" s="9"/>
      <c r="E10" s="2"/>
      <c r="G10" s="10">
        <f>SUM(B10:C10)</f>
        <v>16.8</v>
      </c>
      <c r="I10" s="2"/>
      <c r="J10" s="11"/>
      <c r="K10" s="11"/>
    </row>
    <row r="11" spans="1:11" x14ac:dyDescent="0.3">
      <c r="A11" s="8">
        <v>8</v>
      </c>
      <c r="B11" s="12">
        <v>9</v>
      </c>
      <c r="C11" s="12">
        <v>7.5</v>
      </c>
      <c r="D11" s="9"/>
      <c r="E11" s="2"/>
      <c r="G11" s="10">
        <f>SUM(B11:C11)</f>
        <v>16.5</v>
      </c>
      <c r="I11" s="2"/>
      <c r="J11" s="11"/>
      <c r="K11" s="11"/>
    </row>
    <row r="12" spans="1:11" x14ac:dyDescent="0.3">
      <c r="A12" s="8">
        <v>22</v>
      </c>
      <c r="B12" s="9">
        <v>8.6</v>
      </c>
      <c r="C12" s="9">
        <v>7</v>
      </c>
      <c r="D12" s="9"/>
      <c r="E12" s="2"/>
      <c r="G12" s="10">
        <f>SUM(B12:C12)</f>
        <v>15.6</v>
      </c>
      <c r="I12" s="2"/>
      <c r="J12" s="11"/>
      <c r="K12" s="11"/>
    </row>
    <row r="13" spans="1:11" x14ac:dyDescent="0.3">
      <c r="A13" s="8">
        <v>14</v>
      </c>
      <c r="B13" s="9">
        <v>8.4</v>
      </c>
      <c r="C13" s="9">
        <v>6.5</v>
      </c>
      <c r="D13" s="9"/>
      <c r="E13" s="2"/>
      <c r="G13" s="10">
        <f>SUM(B13:C13)</f>
        <v>14.9</v>
      </c>
      <c r="I13" s="2"/>
      <c r="J13" s="11"/>
      <c r="K13" s="11"/>
    </row>
    <row r="14" spans="1:11" x14ac:dyDescent="0.3">
      <c r="A14" s="8">
        <v>5</v>
      </c>
      <c r="B14" s="9">
        <v>8</v>
      </c>
      <c r="C14" s="9">
        <v>6.8</v>
      </c>
      <c r="D14" s="9"/>
      <c r="E14" s="2"/>
      <c r="G14" s="10">
        <f>SUM(B14:C14)</f>
        <v>14.8</v>
      </c>
      <c r="I14" s="2"/>
      <c r="J14" s="11"/>
      <c r="K14" s="11"/>
    </row>
    <row r="15" spans="1:11" x14ac:dyDescent="0.3">
      <c r="A15" s="8">
        <v>6</v>
      </c>
      <c r="B15" s="12">
        <v>8</v>
      </c>
      <c r="C15" s="12">
        <v>6</v>
      </c>
      <c r="D15" s="9"/>
      <c r="E15" s="2"/>
      <c r="G15" s="10">
        <f>SUM(B15:C15)</f>
        <v>14</v>
      </c>
      <c r="I15" s="2"/>
      <c r="J15" s="11"/>
      <c r="K15" s="11"/>
    </row>
    <row r="18" spans="1:10" x14ac:dyDescent="0.3">
      <c r="A18" s="13" t="s">
        <v>11</v>
      </c>
      <c r="B18" s="13"/>
      <c r="C18" s="13"/>
      <c r="D18" s="13"/>
      <c r="E18" s="14"/>
      <c r="F18" s="2"/>
      <c r="G18" s="2"/>
      <c r="H18" s="2"/>
      <c r="I18" s="2"/>
      <c r="J18" s="2"/>
    </row>
    <row r="19" spans="1:10" x14ac:dyDescent="0.3">
      <c r="A19" s="13"/>
      <c r="B19" s="13"/>
      <c r="C19" s="13"/>
      <c r="D19" s="13"/>
      <c r="E19" s="14"/>
      <c r="F19" s="2"/>
      <c r="G19" s="2"/>
      <c r="H19" s="3"/>
      <c r="I19" s="2"/>
      <c r="J19" s="2"/>
    </row>
    <row r="20" spans="1:10" x14ac:dyDescent="0.3">
      <c r="A20" s="15" t="s">
        <v>1</v>
      </c>
      <c r="B20" s="15"/>
      <c r="C20" s="16" t="s">
        <v>12</v>
      </c>
      <c r="D20" s="15"/>
      <c r="E20" s="15" t="s">
        <v>4</v>
      </c>
      <c r="F20" s="2"/>
      <c r="G20" s="2"/>
      <c r="H20" s="13" t="s">
        <v>5</v>
      </c>
      <c r="I20" s="13" t="s">
        <v>6</v>
      </c>
      <c r="J20" s="2"/>
    </row>
    <row r="21" spans="1:10" x14ac:dyDescent="0.3">
      <c r="A21" s="8">
        <v>18</v>
      </c>
      <c r="B21" s="8"/>
      <c r="C21" s="9">
        <v>8.5</v>
      </c>
      <c r="D21" s="17"/>
      <c r="E21" s="17">
        <f>SUM(C21:D21)</f>
        <v>8.5</v>
      </c>
      <c r="F21" s="2"/>
      <c r="G21" s="2" t="s">
        <v>7</v>
      </c>
      <c r="H21" s="2">
        <f>A21</f>
        <v>18</v>
      </c>
      <c r="I21" s="2" t="str">
        <f>VLOOKUP(H21,[1]TOTALS!$A$3:$B$371,2,FALSE)</f>
        <v>BURNHAM MR C</v>
      </c>
      <c r="J21" s="2"/>
    </row>
    <row r="22" spans="1:10" x14ac:dyDescent="0.3">
      <c r="A22" s="8">
        <v>33</v>
      </c>
      <c r="B22" s="8"/>
      <c r="C22" s="17">
        <v>7.5</v>
      </c>
      <c r="D22" s="17"/>
      <c r="E22" s="17">
        <f>SUM(C22:D22)</f>
        <v>7.5</v>
      </c>
      <c r="F22" s="2"/>
      <c r="G22" s="2" t="s">
        <v>8</v>
      </c>
      <c r="H22" s="2">
        <f>A22</f>
        <v>33</v>
      </c>
      <c r="I22" s="2" t="str">
        <f>VLOOKUP(H22,[1]TOTALS!$A$3:$B$371,2,FALSE)</f>
        <v>DEY MISS L</v>
      </c>
      <c r="J22" s="2"/>
    </row>
    <row r="23" spans="1:10" x14ac:dyDescent="0.3">
      <c r="A23" s="8">
        <v>20</v>
      </c>
      <c r="B23" s="8"/>
      <c r="C23" s="9">
        <v>7</v>
      </c>
      <c r="D23" s="17"/>
      <c r="E23" s="17">
        <f>SUM(C23:D23)</f>
        <v>7</v>
      </c>
      <c r="F23" s="2"/>
      <c r="G23" s="2" t="s">
        <v>9</v>
      </c>
      <c r="H23" s="2">
        <f t="shared" ref="H23:H24" si="0">A23</f>
        <v>20</v>
      </c>
      <c r="I23" s="2" t="str">
        <f>VLOOKUP(H23,[1]TOTALS!$A$3:$B$371,2,FALSE)</f>
        <v>PATRICK MR B</v>
      </c>
      <c r="J23" s="2"/>
    </row>
    <row r="24" spans="1:10" x14ac:dyDescent="0.3">
      <c r="A24" s="8">
        <v>21</v>
      </c>
      <c r="B24" s="8"/>
      <c r="C24" s="9">
        <v>6</v>
      </c>
      <c r="D24" s="17"/>
      <c r="E24" s="17">
        <f>SUM(C24:D24)</f>
        <v>6</v>
      </c>
      <c r="F24" s="2"/>
      <c r="G24" s="2" t="s">
        <v>10</v>
      </c>
      <c r="H24" s="2">
        <f t="shared" si="0"/>
        <v>21</v>
      </c>
      <c r="I24" s="2" t="str">
        <f>VLOOKUP(H24,[1]TOTALS!$A$3:$B$371,2,FALSE)</f>
        <v>WESTWOD MR BW</v>
      </c>
      <c r="J24" s="2"/>
    </row>
    <row r="25" spans="1:10" x14ac:dyDescent="0.3">
      <c r="A25" s="8">
        <v>17</v>
      </c>
      <c r="B25" s="8"/>
      <c r="C25" s="9">
        <v>5</v>
      </c>
      <c r="D25" s="17"/>
      <c r="E25" s="17">
        <f>SUM(C25:D25)</f>
        <v>5</v>
      </c>
      <c r="F25" s="2"/>
      <c r="G25" s="2"/>
      <c r="H25" s="2"/>
      <c r="I25" s="2"/>
      <c r="J25" s="2"/>
    </row>
    <row r="28" spans="1:10" x14ac:dyDescent="0.3">
      <c r="A28" s="18" t="s">
        <v>13</v>
      </c>
      <c r="B28" s="18"/>
      <c r="C28" s="18"/>
      <c r="D28" s="2"/>
      <c r="E28" s="2"/>
      <c r="F28" s="2"/>
      <c r="G28" s="2"/>
      <c r="H28" s="2"/>
    </row>
    <row r="29" spans="1:10" x14ac:dyDescent="0.3">
      <c r="A29" s="18"/>
      <c r="B29" s="18"/>
      <c r="C29" s="18"/>
      <c r="D29" s="2"/>
      <c r="E29" s="2"/>
      <c r="F29" s="3"/>
      <c r="G29" s="2"/>
      <c r="H29" s="2"/>
    </row>
    <row r="30" spans="1:10" ht="28.2" x14ac:dyDescent="0.3">
      <c r="A30" s="19" t="s">
        <v>1</v>
      </c>
      <c r="B30" s="20" t="s">
        <v>14</v>
      </c>
      <c r="C30" s="20" t="s">
        <v>15</v>
      </c>
      <c r="D30" s="19" t="s">
        <v>16</v>
      </c>
      <c r="E30" s="2"/>
      <c r="F30" s="2"/>
      <c r="G30" s="18" t="s">
        <v>5</v>
      </c>
      <c r="H30" s="18" t="s">
        <v>6</v>
      </c>
    </row>
    <row r="31" spans="1:10" x14ac:dyDescent="0.3">
      <c r="A31" s="21">
        <v>22</v>
      </c>
      <c r="B31" s="22">
        <v>8</v>
      </c>
      <c r="C31" s="22">
        <v>8</v>
      </c>
      <c r="D31" s="23">
        <f>SUM(B31:C31)</f>
        <v>16</v>
      </c>
      <c r="E31" s="2"/>
      <c r="F31" s="2" t="s">
        <v>7</v>
      </c>
      <c r="G31" s="2">
        <f t="shared" ref="G31:G34" si="1">A31</f>
        <v>22</v>
      </c>
      <c r="H31" s="2" t="str">
        <f>VLOOKUP(G31,[1]TOTALS!$A$3:$B$371,2,FALSE)</f>
        <v>BURKINSHAW MR L</v>
      </c>
    </row>
    <row r="32" spans="1:10" x14ac:dyDescent="0.3">
      <c r="A32" s="21">
        <v>34</v>
      </c>
      <c r="B32" s="23">
        <v>7</v>
      </c>
      <c r="C32" s="23">
        <v>7</v>
      </c>
      <c r="D32" s="23">
        <f>SUM(B32:C32)</f>
        <v>14</v>
      </c>
      <c r="E32" s="2"/>
      <c r="F32" s="2" t="s">
        <v>8</v>
      </c>
      <c r="G32" s="2">
        <f t="shared" si="1"/>
        <v>34</v>
      </c>
      <c r="H32" s="2" t="str">
        <f>VLOOKUP(G32,[1]TOTALS!$A$3:$B$371,2,FALSE)</f>
        <v>DEY MR G</v>
      </c>
    </row>
    <row r="33" spans="1:8" x14ac:dyDescent="0.3">
      <c r="A33" s="21">
        <v>26</v>
      </c>
      <c r="B33" s="22">
        <v>6</v>
      </c>
      <c r="C33" s="22">
        <v>6.5</v>
      </c>
      <c r="D33" s="23">
        <f>SUM(B33:C33)</f>
        <v>12.5</v>
      </c>
      <c r="E33" s="2"/>
      <c r="F33" s="2" t="s">
        <v>9</v>
      </c>
      <c r="G33" s="2">
        <f t="shared" si="1"/>
        <v>26</v>
      </c>
      <c r="H33" s="2" t="str">
        <f>VLOOKUP(G33,[1]TOTALS!$A$3:$B$371,2,FALSE)</f>
        <v>TOVEY MR S</v>
      </c>
    </row>
    <row r="34" spans="1:8" x14ac:dyDescent="0.3">
      <c r="A34" s="21">
        <v>25</v>
      </c>
      <c r="B34" s="22">
        <v>6</v>
      </c>
      <c r="C34" s="22">
        <v>5</v>
      </c>
      <c r="D34" s="23">
        <f>SUM(B34:C34)</f>
        <v>11</v>
      </c>
      <c r="E34" s="2"/>
      <c r="F34" s="2" t="s">
        <v>10</v>
      </c>
      <c r="G34" s="2">
        <f t="shared" si="1"/>
        <v>25</v>
      </c>
      <c r="H34" s="2" t="str">
        <f>VLOOKUP(G34,[1]TOTALS!$A$3:$B$371,2,FALSE)</f>
        <v>SWEENEY MR CS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2021-07-15T19:30:26Z</dcterms:created>
  <dcterms:modified xsi:type="dcterms:W3CDTF">2021-07-15T19:33:50Z</dcterms:modified>
</cp:coreProperties>
</file>