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31AFLQ0J\"/>
    </mc:Choice>
  </mc:AlternateContent>
  <xr:revisionPtr revIDLastSave="0" documentId="13_ncr:1_{111B02D8-622A-458E-962C-CDB1A2BF672F}" xr6:coauthVersionLast="47" xr6:coauthVersionMax="47" xr10:uidLastSave="{00000000-0000-0000-0000-000000000000}"/>
  <bookViews>
    <workbookView xWindow="-108" yWindow="-108" windowWidth="23256" windowHeight="12576" xr2:uid="{1297BF7F-B56E-4FED-844E-FDF544CC02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G22" i="1"/>
  <c r="J21" i="1"/>
  <c r="K21" i="1" s="1"/>
  <c r="G21" i="1"/>
  <c r="K20" i="1"/>
  <c r="J20" i="1"/>
  <c r="G20" i="1"/>
  <c r="J4" i="1"/>
  <c r="G14" i="1"/>
  <c r="G13" i="1"/>
  <c r="G12" i="1"/>
  <c r="G11" i="1"/>
  <c r="G10" i="1"/>
  <c r="G9" i="1"/>
  <c r="G8" i="1"/>
  <c r="K7" i="1"/>
  <c r="J7" i="1"/>
  <c r="G7" i="1"/>
  <c r="J6" i="1"/>
  <c r="K6" i="1" s="1"/>
  <c r="G6" i="1"/>
  <c r="K5" i="1"/>
  <c r="J5" i="1"/>
  <c r="G5" i="1"/>
  <c r="K4" i="1"/>
  <c r="G4" i="1"/>
</calcChain>
</file>

<file path=xl/sharedStrings.xml><?xml version="1.0" encoding="utf-8"?>
<sst xmlns="http://schemas.openxmlformats.org/spreadsheetml/2006/main" count="26" uniqueCount="17">
  <si>
    <t>CLASS 1  - OPEN HUNTER SHOEING</t>
  </si>
  <si>
    <t xml:space="preserve"> </t>
  </si>
  <si>
    <t>NO</t>
  </si>
  <si>
    <t>PREP</t>
  </si>
  <si>
    <t>SHOE</t>
  </si>
  <si>
    <t>FIT</t>
  </si>
  <si>
    <t>NAIL &amp; FIN</t>
  </si>
  <si>
    <t>SPEC</t>
  </si>
  <si>
    <t>POINTS</t>
  </si>
  <si>
    <t>CLASS 2 - RESTRICTED HUNTER SHOEING</t>
  </si>
  <si>
    <t>NAIL &amp; FINISH</t>
  </si>
  <si>
    <t>#</t>
  </si>
  <si>
    <t>NAME</t>
  </si>
  <si>
    <t>1ST</t>
  </si>
  <si>
    <t>2ND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</si>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</sst>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1" xfId="2" applyFont="1" applyBorder="1"/>
    <xf numFmtId="0" fontId="2" fillId="0" borderId="1" xfId="0" applyFont="1" applyBorder="1"/>
    <xf numFmtId="0" fontId="4" fillId="0" borderId="1" xfId="3" applyFont="1" applyBorder="1"/>
    <xf numFmtId="0" fontId="4" fillId="0" borderId="1" xfId="2" applyFont="1" applyBorder="1"/>
    <xf numFmtId="0" fontId="4" fillId="0" borderId="1" xfId="0" applyFont="1" applyBorder="1"/>
    <xf numFmtId="0" fontId="4" fillId="0" borderId="1" xfId="4" applyFont="1" applyBorder="1"/>
    <xf numFmtId="0" fontId="2" fillId="0" borderId="0" xfId="5" applyFont="1"/>
    <xf numFmtId="0" fontId="4" fillId="0" borderId="0" xfId="5" applyFont="1"/>
    <xf numFmtId="0" fontId="2" fillId="0" borderId="1" xfId="5" applyFont="1" applyBorder="1"/>
    <xf numFmtId="0" fontId="2" fillId="0" borderId="0" xfId="6" applyFont="1"/>
    <xf numFmtId="0" fontId="4" fillId="0" borderId="1" xfId="5" applyFont="1" applyBorder="1"/>
    <xf numFmtId="0" fontId="4" fillId="0" borderId="0" xfId="0" applyFont="1" applyAlignment="1">
      <alignment horizontal="right"/>
    </xf>
  </cellXfs>
  <cellStyles count="7">
    <cellStyle name="Normal" xfId="0" builtinId="0"/>
    <cellStyle name="Normal 12" xfId="3" xr:uid="{9EE0BAEF-C250-4C0B-988C-4546D3A49C2C}"/>
    <cellStyle name="Normal 2" xfId="1" xr:uid="{71D8C30F-F193-4E2B-97AD-7BAE5D4D5D2D}"/>
    <cellStyle name="Normal 3" xfId="2" xr:uid="{BD60FE02-2A86-4E07-AE39-30862A6057A3}"/>
    <cellStyle name="Normal 4" xfId="4" xr:uid="{D589A223-9A02-4BED-BA7B-D547E916D11B}"/>
    <cellStyle name="Normal 5" xfId="5" xr:uid="{11BF3943-F996-4FDB-98B3-43E0B897C4E5}"/>
    <cellStyle name="Normal 7" xfId="6" xr:uid="{1A40041F-C294-491D-A0ED-81BC0648F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GYS%202021/GYS%202021%20scoreshe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LASS 1"/>
      <sheetName val="CLASS 2"/>
      <sheetName val="CLASS 3"/>
      <sheetName val="CLASS 4"/>
      <sheetName val="CLASS 5"/>
      <sheetName val="CLASS 6"/>
      <sheetName val="CLASS 7"/>
      <sheetName val="CLASS 8"/>
      <sheetName val="Points"/>
      <sheetName val="Prize money"/>
    </sheetNames>
    <sheetDataSet>
      <sheetData sheetId="0">
        <row r="3">
          <cell r="A3" t="str">
            <v>NUMBER</v>
          </cell>
          <cell r="B3" t="str">
            <v>NAME</v>
          </cell>
        </row>
        <row r="4">
          <cell r="A4">
            <v>1</v>
          </cell>
          <cell r="B4" t="str">
            <v>BALFOUR MR LA</v>
          </cell>
        </row>
        <row r="5">
          <cell r="A5">
            <v>2</v>
          </cell>
          <cell r="B5" t="str">
            <v>BEANE MR SP</v>
          </cell>
        </row>
        <row r="6">
          <cell r="A6">
            <v>3</v>
          </cell>
          <cell r="B6" t="str">
            <v>BRITTON MR R</v>
          </cell>
        </row>
        <row r="7">
          <cell r="A7">
            <v>4</v>
          </cell>
          <cell r="B7" t="str">
            <v>CROZIER MR WC</v>
          </cell>
        </row>
        <row r="8">
          <cell r="A8">
            <v>5</v>
          </cell>
          <cell r="B8" t="str">
            <v>DODD MR ET</v>
          </cell>
        </row>
        <row r="9">
          <cell r="A9">
            <v>6</v>
          </cell>
          <cell r="B9" t="str">
            <v>HARLAND MR G</v>
          </cell>
        </row>
        <row r="10">
          <cell r="A10">
            <v>7</v>
          </cell>
          <cell r="B10" t="str">
            <v>HOLE MR CH</v>
          </cell>
        </row>
        <row r="11">
          <cell r="A11">
            <v>8</v>
          </cell>
          <cell r="B11" t="str">
            <v>HOLLIDAY MR J</v>
          </cell>
        </row>
        <row r="12">
          <cell r="A12">
            <v>9</v>
          </cell>
          <cell r="B12" t="str">
            <v>PEARS MR T</v>
          </cell>
        </row>
        <row r="13">
          <cell r="A13">
            <v>10</v>
          </cell>
          <cell r="B13" t="str">
            <v>PEDLEY MR TJ</v>
          </cell>
        </row>
        <row r="14">
          <cell r="A14">
            <v>11</v>
          </cell>
          <cell r="B14" t="str">
            <v>BEAN MR L</v>
          </cell>
        </row>
        <row r="15">
          <cell r="A15">
            <v>12</v>
          </cell>
          <cell r="B15" t="str">
            <v>BROWN MRS SM</v>
          </cell>
        </row>
        <row r="16">
          <cell r="A16">
            <v>13</v>
          </cell>
          <cell r="B16" t="str">
            <v>BLACK MR J</v>
          </cell>
        </row>
        <row r="17">
          <cell r="A17">
            <v>14</v>
          </cell>
          <cell r="B17" t="str">
            <v>PIGFORD MR TJ</v>
          </cell>
        </row>
        <row r="18">
          <cell r="A18">
            <v>15</v>
          </cell>
          <cell r="B18" t="str">
            <v>BEDFORD MR R</v>
          </cell>
        </row>
        <row r="19">
          <cell r="A19">
            <v>16</v>
          </cell>
          <cell r="B19" t="str">
            <v>MIDDLETON MR JR</v>
          </cell>
        </row>
        <row r="20">
          <cell r="A20">
            <v>17</v>
          </cell>
          <cell r="B20" t="str">
            <v>ATKINSON MISS A</v>
          </cell>
        </row>
        <row r="21">
          <cell r="A21">
            <v>18</v>
          </cell>
          <cell r="B21" t="str">
            <v>BURNHAM MR C</v>
          </cell>
        </row>
        <row r="22">
          <cell r="A22">
            <v>19</v>
          </cell>
          <cell r="B22" t="str">
            <v>GOLDTHORPE MR T</v>
          </cell>
        </row>
        <row r="23">
          <cell r="A23">
            <v>20</v>
          </cell>
          <cell r="B23" t="str">
            <v>PATRICK MR B</v>
          </cell>
        </row>
        <row r="24">
          <cell r="A24">
            <v>21</v>
          </cell>
          <cell r="B24" t="str">
            <v>WESTWOD MR BW</v>
          </cell>
        </row>
        <row r="25">
          <cell r="A25">
            <v>22</v>
          </cell>
          <cell r="B25" t="str">
            <v>BURKINSHAW MR L</v>
          </cell>
        </row>
        <row r="26">
          <cell r="A26">
            <v>23</v>
          </cell>
          <cell r="B26" t="str">
            <v>FISHER MR BF</v>
          </cell>
        </row>
        <row r="27">
          <cell r="A27">
            <v>24</v>
          </cell>
          <cell r="B27" t="str">
            <v>LAWSON MR C</v>
          </cell>
        </row>
        <row r="28">
          <cell r="A28">
            <v>25</v>
          </cell>
          <cell r="B28" t="str">
            <v>SWEENEY MR CS</v>
          </cell>
        </row>
        <row r="29">
          <cell r="A29">
            <v>26</v>
          </cell>
          <cell r="B29" t="str">
            <v>TOVEY MR S</v>
          </cell>
        </row>
        <row r="30">
          <cell r="A30">
            <v>27</v>
          </cell>
          <cell r="B30" t="str">
            <v>WELCH MR DJ</v>
          </cell>
        </row>
        <row r="31">
          <cell r="A31">
            <v>28</v>
          </cell>
          <cell r="B31" t="str">
            <v>DYSON MR C</v>
          </cell>
        </row>
        <row r="32">
          <cell r="A32">
            <v>29</v>
          </cell>
          <cell r="B32" t="str">
            <v>THURGOOD MR TJ</v>
          </cell>
        </row>
        <row r="33">
          <cell r="A33">
            <v>30</v>
          </cell>
          <cell r="B33" t="str">
            <v>HARDY MR J</v>
          </cell>
        </row>
        <row r="34">
          <cell r="A34">
            <v>31</v>
          </cell>
          <cell r="B34" t="str">
            <v>FARNHAM MR J</v>
          </cell>
        </row>
        <row r="35">
          <cell r="A35">
            <v>32</v>
          </cell>
          <cell r="B35" t="str">
            <v>AGNEW MR L</v>
          </cell>
        </row>
        <row r="36">
          <cell r="A36">
            <v>33</v>
          </cell>
          <cell r="B36" t="str">
            <v>DEY MISS L</v>
          </cell>
        </row>
        <row r="37">
          <cell r="A37">
            <v>34</v>
          </cell>
          <cell r="B37" t="str">
            <v>DEY MR 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6558-4610-4A86-8232-18FAF6E9B8AA}">
  <dimension ref="A1:K22"/>
  <sheetViews>
    <sheetView tabSelected="1" workbookViewId="0">
      <selection activeCell="I14" sqref="I14"/>
    </sheetView>
  </sheetViews>
  <sheetFormatPr defaultRowHeight="14.4" x14ac:dyDescent="0.3"/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</row>
    <row r="2" spans="1:11" x14ac:dyDescent="0.3">
      <c r="A2" s="2"/>
      <c r="B2" s="2"/>
      <c r="C2" s="2"/>
      <c r="D2" s="2"/>
      <c r="E2" s="2"/>
      <c r="F2" s="2"/>
      <c r="G2" s="2"/>
      <c r="H2" s="2"/>
      <c r="I2" s="3"/>
      <c r="J2" s="4"/>
      <c r="K2" s="4"/>
    </row>
    <row r="3" spans="1:1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2"/>
      <c r="I3" s="4"/>
      <c r="J3" s="4"/>
      <c r="K3" s="4"/>
    </row>
    <row r="4" spans="1:11" x14ac:dyDescent="0.3">
      <c r="A4" s="7">
        <v>12</v>
      </c>
      <c r="B4" s="8">
        <v>8.5</v>
      </c>
      <c r="C4" s="8">
        <v>8.8000000000000007</v>
      </c>
      <c r="D4" s="8">
        <v>9</v>
      </c>
      <c r="E4" s="8">
        <v>9</v>
      </c>
      <c r="F4" s="8">
        <v>9.5</v>
      </c>
      <c r="G4" s="9">
        <f t="shared" ref="G4:G14" si="0">SUM(B4:F4)</f>
        <v>44.8</v>
      </c>
      <c r="H4" s="2"/>
      <c r="I4" s="4" t="s">
        <v>13</v>
      </c>
      <c r="J4" s="4">
        <f>A4</f>
        <v>12</v>
      </c>
      <c r="K4" s="4" t="str">
        <f>VLOOKUP(J4,[1]TOTALS!$A$3:$B$371,2,FALSE)</f>
        <v>BROWN MRS SM</v>
      </c>
    </row>
    <row r="5" spans="1:11" x14ac:dyDescent="0.3">
      <c r="A5" s="7">
        <v>2</v>
      </c>
      <c r="B5" s="8">
        <v>9</v>
      </c>
      <c r="C5" s="8">
        <v>8</v>
      </c>
      <c r="D5" s="8">
        <v>8.6</v>
      </c>
      <c r="E5" s="8">
        <v>9</v>
      </c>
      <c r="F5" s="8">
        <v>8.6999999999999993</v>
      </c>
      <c r="G5" s="9">
        <f t="shared" si="0"/>
        <v>43.3</v>
      </c>
      <c r="H5" s="2"/>
      <c r="I5" s="4" t="s">
        <v>14</v>
      </c>
      <c r="J5" s="4">
        <f>A5</f>
        <v>2</v>
      </c>
      <c r="K5" s="4" t="str">
        <f>VLOOKUP(J5,[1]TOTALS!$A$3:$B$371,2,FALSE)</f>
        <v>BEANE MR SP</v>
      </c>
    </row>
    <row r="6" spans="1:11" x14ac:dyDescent="0.3">
      <c r="A6" s="7">
        <v>5</v>
      </c>
      <c r="B6" s="8">
        <v>8.5</v>
      </c>
      <c r="C6" s="8">
        <v>8.8000000000000007</v>
      </c>
      <c r="D6" s="8">
        <v>8.8000000000000007</v>
      </c>
      <c r="E6" s="8">
        <v>8.8000000000000007</v>
      </c>
      <c r="F6" s="8">
        <v>8.1999999999999993</v>
      </c>
      <c r="G6" s="9">
        <f t="shared" si="0"/>
        <v>43.100000000000009</v>
      </c>
      <c r="H6" s="2"/>
      <c r="I6" s="4" t="s">
        <v>15</v>
      </c>
      <c r="J6" s="4">
        <f>A6</f>
        <v>5</v>
      </c>
      <c r="K6" s="4" t="str">
        <f>VLOOKUP(J6,[1]TOTALS!$A$3:$B$371,2,FALSE)</f>
        <v>DODD MR ET</v>
      </c>
    </row>
    <row r="7" spans="1:11" x14ac:dyDescent="0.3">
      <c r="A7" s="7">
        <v>1</v>
      </c>
      <c r="B7" s="10">
        <v>8.5</v>
      </c>
      <c r="C7" s="10">
        <v>8.5</v>
      </c>
      <c r="D7" s="10">
        <v>7.7</v>
      </c>
      <c r="E7" s="9">
        <v>8.5</v>
      </c>
      <c r="F7" s="9">
        <v>7.5</v>
      </c>
      <c r="G7" s="9">
        <f t="shared" si="0"/>
        <v>40.700000000000003</v>
      </c>
      <c r="H7" s="2"/>
      <c r="I7" s="4" t="s">
        <v>16</v>
      </c>
      <c r="J7" s="4">
        <f>A7</f>
        <v>1</v>
      </c>
      <c r="K7" s="4" t="str">
        <f>VLOOKUP(J7,[1]TOTALS!$A$3:$B$371,2,FALSE)</f>
        <v>BALFOUR MR LA</v>
      </c>
    </row>
    <row r="8" spans="1:11" x14ac:dyDescent="0.3">
      <c r="A8" s="7">
        <v>8</v>
      </c>
      <c r="B8" s="8">
        <v>7.5</v>
      </c>
      <c r="C8" s="8">
        <v>7.5</v>
      </c>
      <c r="D8" s="8">
        <v>7.5</v>
      </c>
      <c r="E8" s="8">
        <v>8.1999999999999993</v>
      </c>
      <c r="F8" s="8">
        <v>9</v>
      </c>
      <c r="G8" s="9">
        <f t="shared" si="0"/>
        <v>39.700000000000003</v>
      </c>
      <c r="H8" s="2"/>
      <c r="I8" s="4"/>
      <c r="J8" s="4"/>
      <c r="K8" s="4"/>
    </row>
    <row r="9" spans="1:11" x14ac:dyDescent="0.3">
      <c r="A9" s="7">
        <v>9</v>
      </c>
      <c r="B9" s="8">
        <v>7.5</v>
      </c>
      <c r="C9" s="8">
        <v>8</v>
      </c>
      <c r="D9" s="8">
        <v>6.5</v>
      </c>
      <c r="E9" s="8">
        <v>7.7</v>
      </c>
      <c r="F9" s="8">
        <v>8.5</v>
      </c>
      <c r="G9" s="9">
        <f t="shared" si="0"/>
        <v>38.200000000000003</v>
      </c>
      <c r="H9" s="2"/>
      <c r="I9" s="4"/>
      <c r="J9" s="4"/>
      <c r="K9" s="4"/>
    </row>
    <row r="10" spans="1:11" x14ac:dyDescent="0.3">
      <c r="A10" s="7">
        <v>4</v>
      </c>
      <c r="B10" s="9">
        <v>7.7</v>
      </c>
      <c r="C10" s="9">
        <v>7.8</v>
      </c>
      <c r="D10" s="9">
        <v>8</v>
      </c>
      <c r="E10" s="9">
        <v>6.5</v>
      </c>
      <c r="F10" s="9">
        <v>8</v>
      </c>
      <c r="G10" s="9">
        <f t="shared" si="0"/>
        <v>38</v>
      </c>
      <c r="H10" s="2"/>
      <c r="I10" s="2"/>
      <c r="J10" s="2"/>
      <c r="K10" s="2"/>
    </row>
    <row r="11" spans="1:11" x14ac:dyDescent="0.3">
      <c r="A11" s="7">
        <v>3</v>
      </c>
      <c r="B11" s="9">
        <v>7.5</v>
      </c>
      <c r="C11" s="9">
        <v>7.2</v>
      </c>
      <c r="D11" s="9">
        <v>7.4</v>
      </c>
      <c r="E11" s="9">
        <v>8</v>
      </c>
      <c r="F11" s="9">
        <v>7.5</v>
      </c>
      <c r="G11" s="9">
        <f t="shared" si="0"/>
        <v>37.6</v>
      </c>
      <c r="H11" s="2"/>
      <c r="I11" s="2"/>
      <c r="J11" s="2"/>
      <c r="K11" s="2"/>
    </row>
    <row r="12" spans="1:11" x14ac:dyDescent="0.3">
      <c r="A12" s="7">
        <v>7</v>
      </c>
      <c r="B12" s="9">
        <v>8.5</v>
      </c>
      <c r="C12" s="9">
        <v>7</v>
      </c>
      <c r="D12" s="9">
        <v>7</v>
      </c>
      <c r="E12" s="9">
        <v>6.7</v>
      </c>
      <c r="F12" s="8">
        <v>8</v>
      </c>
      <c r="G12" s="9">
        <f t="shared" si="0"/>
        <v>37.200000000000003</v>
      </c>
      <c r="H12" s="2"/>
      <c r="I12" s="4"/>
      <c r="J12" s="4"/>
      <c r="K12" s="4"/>
    </row>
    <row r="13" spans="1:11" x14ac:dyDescent="0.3">
      <c r="A13" s="7">
        <v>10</v>
      </c>
      <c r="B13" s="8">
        <v>7.5</v>
      </c>
      <c r="C13" s="8">
        <v>7.5</v>
      </c>
      <c r="D13" s="8">
        <v>6.5</v>
      </c>
      <c r="E13" s="8">
        <v>8</v>
      </c>
      <c r="F13" s="8">
        <v>7.5</v>
      </c>
      <c r="G13" s="9">
        <f t="shared" si="0"/>
        <v>37</v>
      </c>
      <c r="H13" s="2"/>
      <c r="I13" s="2"/>
      <c r="J13" s="2"/>
      <c r="K13" s="2"/>
    </row>
    <row r="14" spans="1:11" x14ac:dyDescent="0.3">
      <c r="A14" s="7">
        <v>6</v>
      </c>
      <c r="B14" s="9">
        <v>8.3000000000000007</v>
      </c>
      <c r="C14" s="9">
        <v>7</v>
      </c>
      <c r="D14" s="9">
        <v>7</v>
      </c>
      <c r="E14" s="9">
        <v>7</v>
      </c>
      <c r="F14" s="9">
        <v>7.5</v>
      </c>
      <c r="G14" s="9">
        <f t="shared" si="0"/>
        <v>36.799999999999997</v>
      </c>
      <c r="H14" s="2"/>
      <c r="I14" s="4"/>
      <c r="J14" s="4"/>
      <c r="K14" s="4"/>
    </row>
    <row r="17" spans="1:11" x14ac:dyDescent="0.3">
      <c r="A17" s="11" t="s">
        <v>9</v>
      </c>
      <c r="B17" s="12"/>
      <c r="C17" s="12"/>
      <c r="D17" s="12"/>
      <c r="E17" s="12"/>
      <c r="F17" s="12"/>
      <c r="G17" s="12"/>
      <c r="H17" s="12"/>
      <c r="I17" s="4"/>
      <c r="J17" s="4"/>
      <c r="K17" s="4"/>
    </row>
    <row r="18" spans="1:11" x14ac:dyDescent="0.3">
      <c r="A18" s="4"/>
      <c r="B18" s="4"/>
      <c r="C18" s="4"/>
      <c r="D18" s="4"/>
      <c r="E18" s="4"/>
      <c r="F18" s="4"/>
      <c r="G18" s="4"/>
      <c r="H18" s="4"/>
      <c r="I18" s="3"/>
      <c r="J18" s="4"/>
      <c r="K18" s="4"/>
    </row>
    <row r="19" spans="1:11" x14ac:dyDescent="0.3">
      <c r="A19" s="13" t="s">
        <v>2</v>
      </c>
      <c r="B19" s="13" t="s">
        <v>3</v>
      </c>
      <c r="C19" s="13" t="s">
        <v>4</v>
      </c>
      <c r="D19" s="13" t="s">
        <v>5</v>
      </c>
      <c r="E19" s="13" t="s">
        <v>10</v>
      </c>
      <c r="F19" s="13" t="s">
        <v>7</v>
      </c>
      <c r="G19" s="13" t="s">
        <v>8</v>
      </c>
      <c r="H19" s="12"/>
      <c r="I19" s="4"/>
      <c r="J19" s="14" t="s">
        <v>11</v>
      </c>
      <c r="K19" s="14" t="s">
        <v>12</v>
      </c>
    </row>
    <row r="20" spans="1:11" x14ac:dyDescent="0.3">
      <c r="A20" s="7">
        <v>14</v>
      </c>
      <c r="B20" s="9">
        <v>8.8000000000000007</v>
      </c>
      <c r="C20" s="9">
        <v>7.5</v>
      </c>
      <c r="D20" s="9">
        <v>8.1999999999999993</v>
      </c>
      <c r="E20" s="9">
        <v>8</v>
      </c>
      <c r="F20" s="15">
        <v>8.8000000000000007</v>
      </c>
      <c r="G20" s="9">
        <f>SUM(B20:F20)</f>
        <v>41.3</v>
      </c>
      <c r="H20" s="4"/>
      <c r="I20" s="16" t="s">
        <v>13</v>
      </c>
      <c r="J20" s="4">
        <f>A20</f>
        <v>14</v>
      </c>
      <c r="K20" s="4" t="str">
        <f>VLOOKUP(J20,[1]TOTALS!$A$3:$B$371,2,FALSE)</f>
        <v>PIGFORD MR TJ</v>
      </c>
    </row>
    <row r="21" spans="1:11" x14ac:dyDescent="0.3">
      <c r="A21" s="7">
        <v>11</v>
      </c>
      <c r="B21" s="9">
        <v>8</v>
      </c>
      <c r="C21" s="9">
        <v>7.5</v>
      </c>
      <c r="D21" s="9">
        <v>8</v>
      </c>
      <c r="E21" s="9">
        <v>7.5</v>
      </c>
      <c r="F21" s="9">
        <v>8</v>
      </c>
      <c r="G21" s="9">
        <f>SUM(B21:F21)</f>
        <v>39</v>
      </c>
      <c r="H21" s="12"/>
      <c r="I21" s="16" t="s">
        <v>14</v>
      </c>
      <c r="J21" s="4">
        <f t="shared" ref="J21" si="1">A21</f>
        <v>11</v>
      </c>
      <c r="K21" s="4" t="str">
        <f>VLOOKUP(J21,[1]TOTALS!$A$3:$B$371,2,FALSE)</f>
        <v>BEAN MR L</v>
      </c>
    </row>
    <row r="22" spans="1:11" x14ac:dyDescent="0.3">
      <c r="A22" s="7">
        <v>13</v>
      </c>
      <c r="B22" s="9">
        <v>8</v>
      </c>
      <c r="C22" s="9">
        <v>7.5</v>
      </c>
      <c r="D22" s="9">
        <v>7</v>
      </c>
      <c r="E22" s="9">
        <v>7</v>
      </c>
      <c r="F22" s="9">
        <v>6</v>
      </c>
      <c r="G22" s="9">
        <f>SUM(B22:F22)</f>
        <v>35.5</v>
      </c>
      <c r="H22" s="12"/>
      <c r="I22" s="16" t="s">
        <v>15</v>
      </c>
      <c r="J22" s="4">
        <v>13</v>
      </c>
      <c r="K22" s="4" t="str">
        <f>VLOOKUP(J22,[1]TOTALS!$A$3:$B$371,2,FALSE)</f>
        <v>BLACK MR 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2021-07-13T18:38:07Z</dcterms:created>
  <dcterms:modified xsi:type="dcterms:W3CDTF">2021-07-13T18:43:24Z</dcterms:modified>
</cp:coreProperties>
</file>