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Hazels Apprenticeship\GYS 19\"/>
    </mc:Choice>
  </mc:AlternateContent>
  <xr:revisionPtr revIDLastSave="0" documentId="8_{06225A39-3F3C-4F58-B438-E9585E4ACFB0}" xr6:coauthVersionLast="43" xr6:coauthVersionMax="43" xr10:uidLastSave="{00000000-0000-0000-0000-000000000000}"/>
  <bookViews>
    <workbookView xWindow="-120" yWindow="-120" windowWidth="29040" windowHeight="15840" activeTab="6" xr2:uid="{8C03801C-38AB-4ACB-9C7B-1774E75BEACF}"/>
  </bookViews>
  <sheets>
    <sheet name="Comp list" sheetId="1" r:id="rId1"/>
    <sheet name="Class 1" sheetId="2" r:id="rId2"/>
    <sheet name="Class 2" sheetId="3" r:id="rId3"/>
    <sheet name="Class 3" sheetId="4" r:id="rId4"/>
    <sheet name="Class 4" sheetId="5" r:id="rId5"/>
    <sheet name="Class 5" sheetId="6" r:id="rId6"/>
    <sheet name="Class 6" sheetId="7" r:id="rId7"/>
    <sheet name="Class 7" sheetId="8" r:id="rId8"/>
    <sheet name="Class 8" sheetId="9" r:id="rId9"/>
    <sheet name="Championship" sheetId="10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" i="10" l="1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D17" i="9"/>
  <c r="D16" i="9"/>
  <c r="D15" i="9"/>
  <c r="D14" i="9"/>
  <c r="D13" i="9"/>
  <c r="D12" i="9"/>
  <c r="D11" i="9"/>
  <c r="D10" i="9"/>
  <c r="G9" i="9"/>
  <c r="H9" i="9" s="1"/>
  <c r="D9" i="9"/>
  <c r="H8" i="9"/>
  <c r="G8" i="9"/>
  <c r="D8" i="9"/>
  <c r="G7" i="9"/>
  <c r="H7" i="9" s="1"/>
  <c r="D7" i="9"/>
  <c r="H6" i="9"/>
  <c r="G6" i="9"/>
  <c r="D6" i="9"/>
  <c r="G5" i="9"/>
  <c r="H5" i="9" s="1"/>
  <c r="D5" i="9"/>
  <c r="H4" i="9"/>
  <c r="G4" i="9"/>
  <c r="D4" i="9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K9" i="8"/>
  <c r="J9" i="8"/>
  <c r="G9" i="8"/>
  <c r="J8" i="8"/>
  <c r="K8" i="8" s="1"/>
  <c r="G8" i="8"/>
  <c r="K7" i="8"/>
  <c r="J7" i="8"/>
  <c r="G7" i="8"/>
  <c r="J6" i="8"/>
  <c r="K6" i="8" s="1"/>
  <c r="G6" i="8"/>
  <c r="K5" i="8"/>
  <c r="J5" i="8"/>
  <c r="G5" i="8"/>
  <c r="J4" i="8"/>
  <c r="K4" i="8" s="1"/>
  <c r="G4" i="8"/>
  <c r="D18" i="7"/>
  <c r="D17" i="7"/>
  <c r="D16" i="7"/>
  <c r="D15" i="7"/>
  <c r="D14" i="7"/>
  <c r="D13" i="7"/>
  <c r="D12" i="7"/>
  <c r="D11" i="7"/>
  <c r="D10" i="7"/>
  <c r="D9" i="7"/>
  <c r="D8" i="7"/>
  <c r="H7" i="7"/>
  <c r="G7" i="7"/>
  <c r="D7" i="7"/>
  <c r="G6" i="7"/>
  <c r="H6" i="7" s="1"/>
  <c r="D6" i="7"/>
  <c r="H5" i="7"/>
  <c r="G5" i="7"/>
  <c r="D5" i="7"/>
  <c r="G4" i="7"/>
  <c r="H4" i="7" s="1"/>
  <c r="D4" i="7"/>
  <c r="E14" i="6"/>
  <c r="E13" i="6"/>
  <c r="E12" i="6"/>
  <c r="E11" i="6"/>
  <c r="E10" i="6"/>
  <c r="I9" i="6"/>
  <c r="H9" i="6"/>
  <c r="E9" i="6"/>
  <c r="H8" i="6"/>
  <c r="I8" i="6" s="1"/>
  <c r="E8" i="6"/>
  <c r="I7" i="6"/>
  <c r="H7" i="6"/>
  <c r="E7" i="6"/>
  <c r="H6" i="6"/>
  <c r="I6" i="6" s="1"/>
  <c r="E6" i="6"/>
  <c r="I5" i="6"/>
  <c r="H5" i="6"/>
  <c r="E5" i="6"/>
  <c r="H4" i="6"/>
  <c r="I4" i="6" s="1"/>
  <c r="E4" i="6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J7" i="5"/>
  <c r="K7" i="5" s="1"/>
  <c r="G7" i="5"/>
  <c r="K6" i="5"/>
  <c r="J6" i="5"/>
  <c r="G6" i="5"/>
  <c r="J5" i="5"/>
  <c r="K5" i="5" s="1"/>
  <c r="G5" i="5"/>
  <c r="K4" i="5"/>
  <c r="J4" i="5"/>
  <c r="G4" i="5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J7" i="4"/>
  <c r="K7" i="4" s="1"/>
  <c r="G7" i="4"/>
  <c r="K6" i="4"/>
  <c r="J6" i="4"/>
  <c r="G6" i="4"/>
  <c r="J5" i="4"/>
  <c r="K5" i="4" s="1"/>
  <c r="G5" i="4"/>
  <c r="K4" i="4"/>
  <c r="J4" i="4"/>
  <c r="G4" i="4"/>
  <c r="G11" i="3"/>
  <c r="G10" i="3"/>
  <c r="G9" i="3"/>
  <c r="G8" i="3"/>
  <c r="G7" i="3"/>
  <c r="G6" i="3"/>
  <c r="J5" i="3"/>
  <c r="K5" i="3" s="1"/>
  <c r="G5" i="3"/>
  <c r="K4" i="3"/>
  <c r="J4" i="3"/>
  <c r="G4" i="3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J7" i="2"/>
  <c r="K7" i="2" s="1"/>
  <c r="G7" i="2"/>
  <c r="J6" i="2"/>
  <c r="K6" i="2" s="1"/>
  <c r="G6" i="2"/>
  <c r="J5" i="2"/>
  <c r="K5" i="2" s="1"/>
  <c r="G5" i="2"/>
  <c r="K4" i="2"/>
  <c r="G4" i="2"/>
  <c r="D15" i="10" l="1"/>
  <c r="G19" i="10"/>
  <c r="G6" i="10"/>
  <c r="G21" i="10"/>
  <c r="F22" i="10"/>
  <c r="F27" i="10"/>
  <c r="E32" i="10"/>
  <c r="E26" i="10"/>
  <c r="E29" i="10"/>
  <c r="E6" i="10"/>
  <c r="E13" i="10"/>
  <c r="E11" i="10"/>
  <c r="E21" i="10"/>
  <c r="E9" i="10"/>
  <c r="E14" i="10"/>
  <c r="E31" i="10"/>
  <c r="E7" i="10"/>
  <c r="E16" i="10"/>
  <c r="E18" i="10"/>
  <c r="E25" i="10"/>
  <c r="E19" i="10"/>
  <c r="E8" i="10"/>
  <c r="G33" i="10" l="1"/>
  <c r="G28" i="10"/>
  <c r="G30" i="10"/>
  <c r="G23" i="10"/>
  <c r="G32" i="10"/>
  <c r="F33" i="10"/>
  <c r="F26" i="10"/>
  <c r="F31" i="10"/>
  <c r="F29" i="10"/>
  <c r="F32" i="10"/>
  <c r="E28" i="10"/>
  <c r="E30" i="10"/>
  <c r="E27" i="10"/>
  <c r="E22" i="10"/>
  <c r="D27" i="10"/>
  <c r="D24" i="10"/>
  <c r="D31" i="10"/>
  <c r="D29" i="10"/>
  <c r="D32" i="10"/>
  <c r="D25" i="10"/>
  <c r="C32" i="10"/>
  <c r="D33" i="10"/>
  <c r="D28" i="10"/>
  <c r="D30" i="10"/>
  <c r="G10" i="10"/>
  <c r="G17" i="10"/>
  <c r="G24" i="10"/>
  <c r="G16" i="10"/>
  <c r="G14" i="10"/>
  <c r="G29" i="10"/>
  <c r="C29" i="10" s="1"/>
  <c r="G7" i="10"/>
  <c r="G8" i="10"/>
  <c r="G9" i="10"/>
  <c r="G13" i="10"/>
  <c r="G25" i="10"/>
  <c r="G27" i="10"/>
  <c r="C27" i="10" s="1"/>
  <c r="G22" i="10"/>
  <c r="G12" i="10"/>
  <c r="G20" i="10"/>
  <c r="G31" i="10"/>
  <c r="C31" i="10" s="1"/>
  <c r="G5" i="10"/>
  <c r="G26" i="10"/>
  <c r="G15" i="10"/>
  <c r="G4" i="10"/>
  <c r="G18" i="10"/>
  <c r="G11" i="10"/>
  <c r="F10" i="10"/>
  <c r="F12" i="10"/>
  <c r="F28" i="10"/>
  <c r="C28" i="10" s="1"/>
  <c r="F30" i="10"/>
  <c r="C30" i="10" s="1"/>
  <c r="F20" i="10"/>
  <c r="F14" i="10"/>
  <c r="F5" i="10"/>
  <c r="F15" i="10"/>
  <c r="F4" i="10"/>
  <c r="F18" i="10"/>
  <c r="F8" i="10"/>
  <c r="F9" i="10"/>
  <c r="F13" i="10"/>
  <c r="F25" i="10"/>
  <c r="C25" i="10" s="1"/>
  <c r="F23" i="10"/>
  <c r="F17" i="10"/>
  <c r="F24" i="10"/>
  <c r="F16" i="10"/>
  <c r="F21" i="10"/>
  <c r="F6" i="10"/>
  <c r="F19" i="10"/>
  <c r="F7" i="10"/>
  <c r="F11" i="10"/>
  <c r="E15" i="10"/>
  <c r="E33" i="10"/>
  <c r="E12" i="10"/>
  <c r="E17" i="10"/>
  <c r="E24" i="10"/>
  <c r="E5" i="10"/>
  <c r="E10" i="10"/>
  <c r="E23" i="10"/>
  <c r="E20" i="10"/>
  <c r="E4" i="10"/>
  <c r="C15" i="10"/>
  <c r="D23" i="10"/>
  <c r="D17" i="10"/>
  <c r="D16" i="10"/>
  <c r="D21" i="10"/>
  <c r="C21" i="10" s="1"/>
  <c r="D6" i="10"/>
  <c r="C6" i="10" s="1"/>
  <c r="D19" i="10"/>
  <c r="C19" i="10" s="1"/>
  <c r="D7" i="10"/>
  <c r="D8" i="10"/>
  <c r="D9" i="10"/>
  <c r="D13" i="10"/>
  <c r="D10" i="10"/>
  <c r="D22" i="10"/>
  <c r="D12" i="10"/>
  <c r="D20" i="10"/>
  <c r="D14" i="10"/>
  <c r="D5" i="10"/>
  <c r="D26" i="10"/>
  <c r="D4" i="10"/>
  <c r="D18" i="10"/>
  <c r="D11" i="10"/>
  <c r="C23" i="10" l="1"/>
  <c r="C33" i="10"/>
  <c r="C11" i="10"/>
  <c r="C18" i="10"/>
  <c r="C4" i="10"/>
  <c r="C26" i="10"/>
  <c r="C5" i="10"/>
  <c r="C14" i="10"/>
  <c r="C20" i="10"/>
  <c r="C12" i="10"/>
  <c r="C22" i="10"/>
  <c r="C10" i="10"/>
  <c r="C13" i="10"/>
  <c r="C9" i="10"/>
  <c r="C8" i="10"/>
  <c r="C7" i="10"/>
  <c r="C16" i="10"/>
  <c r="C17" i="10"/>
  <c r="C24" i="10"/>
</calcChain>
</file>

<file path=xl/sharedStrings.xml><?xml version="1.0" encoding="utf-8"?>
<sst xmlns="http://schemas.openxmlformats.org/spreadsheetml/2006/main" count="230" uniqueCount="113">
  <si>
    <t>LIST OF COMPETITORS</t>
  </si>
  <si>
    <t>NUMBER</t>
  </si>
  <si>
    <t>NAME</t>
  </si>
  <si>
    <t>ALLSOP MISS ML</t>
  </si>
  <si>
    <t>ARGO J</t>
  </si>
  <si>
    <t>ARNOLD OA</t>
  </si>
  <si>
    <t>BASHALL H</t>
  </si>
  <si>
    <t>BEDFORD R</t>
  </si>
  <si>
    <t>BRIGGS-PRICE JC</t>
  </si>
  <si>
    <t>BRITTON JR</t>
  </si>
  <si>
    <t>CANU F</t>
  </si>
  <si>
    <t>CLAYTON JA</t>
  </si>
  <si>
    <t>COLES A</t>
  </si>
  <si>
    <t>DENIS JF</t>
  </si>
  <si>
    <t>DEY GC</t>
  </si>
  <si>
    <t>DODD ED</t>
  </si>
  <si>
    <t>DOWNES JD</t>
  </si>
  <si>
    <t>EASTWOOD G</t>
  </si>
  <si>
    <t>ELLIOTT JA</t>
  </si>
  <si>
    <t>ELLIS R</t>
  </si>
  <si>
    <t>EVANS R</t>
  </si>
  <si>
    <t>FRISTON WF</t>
  </si>
  <si>
    <t>GRANGE B</t>
  </si>
  <si>
    <t>HARDY JS</t>
  </si>
  <si>
    <t>HARLAND G</t>
  </si>
  <si>
    <t>HARLAND J</t>
  </si>
  <si>
    <t>HARLAND RG</t>
  </si>
  <si>
    <t>HICK JS</t>
  </si>
  <si>
    <t>HOLE CH</t>
  </si>
  <si>
    <t>HOLLIDAY JJ</t>
  </si>
  <si>
    <t>JACKSON MISS G</t>
  </si>
  <si>
    <t>JACKSON SD</t>
  </si>
  <si>
    <t>LACEY MISS K</t>
  </si>
  <si>
    <t>LEPPA MS K</t>
  </si>
  <si>
    <t>LOWSON DK</t>
  </si>
  <si>
    <t>LYNCH D</t>
  </si>
  <si>
    <t>MANGHAM CBM</t>
  </si>
  <si>
    <t>MIDDLETON J</t>
  </si>
  <si>
    <t>MORAN G</t>
  </si>
  <si>
    <t>MORAN S</t>
  </si>
  <si>
    <t>MORLEY CM</t>
  </si>
  <si>
    <t>MURPHY R</t>
  </si>
  <si>
    <t>NORRIS AJ</t>
  </si>
  <si>
    <t>O'BRIEN A</t>
  </si>
  <si>
    <t>PEARS T</t>
  </si>
  <si>
    <t>PELE L</t>
  </si>
  <si>
    <t>RELLETT B</t>
  </si>
  <si>
    <t>ROWLAND A</t>
  </si>
  <si>
    <t>SMITH P</t>
  </si>
  <si>
    <t>TAYLOR BT</t>
  </si>
  <si>
    <t>VAUGHAN J</t>
  </si>
  <si>
    <t>WALKER P</t>
  </si>
  <si>
    <t>WELCH D</t>
  </si>
  <si>
    <t>YOUNG H</t>
  </si>
  <si>
    <t>BRADBURY AJ</t>
  </si>
  <si>
    <t>BURKINSHAW L</t>
  </si>
  <si>
    <t>CROZIER W</t>
  </si>
  <si>
    <t>DENNISON L</t>
  </si>
  <si>
    <t>SOUTER D</t>
  </si>
  <si>
    <t>PEDLEY T</t>
  </si>
  <si>
    <t>ARGO M</t>
  </si>
  <si>
    <t>CLASS 1  - OPEN HUNTER SHOEING</t>
  </si>
  <si>
    <t xml:space="preserve"> </t>
  </si>
  <si>
    <t>NO</t>
  </si>
  <si>
    <t>PREP</t>
  </si>
  <si>
    <t>SHOE</t>
  </si>
  <si>
    <t>FIT</t>
  </si>
  <si>
    <t>NAIL &amp; FIN</t>
  </si>
  <si>
    <t>SPEC</t>
  </si>
  <si>
    <t>POINTS</t>
  </si>
  <si>
    <t>1st Place</t>
  </si>
  <si>
    <t>2nd Place</t>
  </si>
  <si>
    <t>3rd Place</t>
  </si>
  <si>
    <t>4th Place</t>
  </si>
  <si>
    <t>BEST PREP</t>
  </si>
  <si>
    <t>BEST SPEC</t>
  </si>
  <si>
    <t>CLASS 2 - RESTRICTED HUNTER SHOEING</t>
  </si>
  <si>
    <t>NAIL &amp; FINISH</t>
  </si>
  <si>
    <t>#</t>
  </si>
  <si>
    <t>1ST</t>
  </si>
  <si>
    <t>2ND</t>
  </si>
  <si>
    <t>CLASS 3 - OPEN AGRICULTURAL SHOE-MAKING</t>
  </si>
  <si>
    <t>CAULK &amp; WEDGE</t>
  </si>
  <si>
    <t>BAR</t>
  </si>
  <si>
    <t>TOTAL</t>
  </si>
  <si>
    <t>CLASS 4 - HEAVY HORSE SHOEING</t>
  </si>
  <si>
    <t>CLASS 5 - 1ST &amp; 2ND YEAR APPRENTICE SHOEMAKiNG</t>
  </si>
  <si>
    <t>FRONT</t>
  </si>
  <si>
    <t>HIND</t>
  </si>
  <si>
    <t>5th Place</t>
  </si>
  <si>
    <t>6th Place</t>
  </si>
  <si>
    <t>CLASS 6 - APPRENTICE SHOEMAKING 3RD &amp; 4TH YEAR</t>
  </si>
  <si>
    <t>PLAIN STAMP</t>
  </si>
  <si>
    <t>CLASS 7 - OPEN ROADSTER SHOEING</t>
  </si>
  <si>
    <t>CLASS 8 - SURGICAL SHOEMAKING</t>
  </si>
  <si>
    <t>HEART BAR</t>
  </si>
  <si>
    <t>TF</t>
  </si>
  <si>
    <t>CHAMP</t>
  </si>
  <si>
    <t>TOTAL 1, 3,</t>
  </si>
  <si>
    <t>4, 7 &amp; 8</t>
  </si>
  <si>
    <t>OPEN</t>
  </si>
  <si>
    <t>OPEN AGRIC</t>
  </si>
  <si>
    <t>HEAVY HORSE</t>
  </si>
  <si>
    <t>HUNTER</t>
  </si>
  <si>
    <t>SHOE MAKE</t>
  </si>
  <si>
    <t>SHOEING</t>
  </si>
  <si>
    <t>ROADSTER</t>
  </si>
  <si>
    <t>SURGICAL</t>
  </si>
  <si>
    <t>CLASS 1</t>
  </si>
  <si>
    <t>CLASS 3</t>
  </si>
  <si>
    <t>CLASS 4</t>
  </si>
  <si>
    <t>CLASS 7</t>
  </si>
  <si>
    <t>CLASS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</si>
</sst>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1" fillId="0" borderId="0" xfId="0" applyFont="1"/>
    <xf numFmtId="0" fontId="2" fillId="0" borderId="0" xfId="0" applyFont="1"/>
    <xf numFmtId="0" fontId="3" fillId="0" borderId="0" xfId="2" applyFont="1"/>
    <xf numFmtId="0" fontId="3" fillId="0" borderId="0" xfId="0" applyFont="1"/>
    <xf numFmtId="0" fontId="4" fillId="0" borderId="0" xfId="0" applyFont="1"/>
    <xf numFmtId="0" fontId="3" fillId="0" borderId="1" xfId="3" applyFont="1" applyBorder="1"/>
    <xf numFmtId="0" fontId="3" fillId="0" borderId="1" xfId="0" applyFont="1" applyBorder="1"/>
    <xf numFmtId="0" fontId="4" fillId="0" borderId="1" xfId="1" applyFont="1" applyBorder="1"/>
    <xf numFmtId="0" fontId="4" fillId="0" borderId="1" xfId="3" applyFont="1" applyBorder="1"/>
    <xf numFmtId="0" fontId="4" fillId="0" borderId="1" xfId="0" applyFont="1" applyBorder="1"/>
    <xf numFmtId="0" fontId="4" fillId="0" borderId="1" xfId="4" applyFont="1" applyBorder="1"/>
    <xf numFmtId="0" fontId="3" fillId="0" borderId="0" xfId="5" applyFont="1"/>
    <xf numFmtId="0" fontId="4" fillId="0" borderId="0" xfId="5" applyFont="1"/>
    <xf numFmtId="0" fontId="3" fillId="0" borderId="1" xfId="5" applyFont="1" applyBorder="1"/>
    <xf numFmtId="0" fontId="3" fillId="0" borderId="0" xfId="6" applyFont="1"/>
    <xf numFmtId="0" fontId="4" fillId="0" borderId="0" xfId="0" applyFont="1" applyAlignment="1">
      <alignment horizontal="right"/>
    </xf>
    <xf numFmtId="0" fontId="4" fillId="0" borderId="1" xfId="5" applyFont="1" applyBorder="1"/>
    <xf numFmtId="0" fontId="3" fillId="0" borderId="0" xfId="7" applyFont="1"/>
    <xf numFmtId="0" fontId="5" fillId="0" borderId="0" xfId="0" applyFont="1"/>
    <xf numFmtId="0" fontId="6" fillId="0" borderId="0" xfId="0" applyFont="1"/>
    <xf numFmtId="0" fontId="3" fillId="0" borderId="1" xfId="7" applyFont="1" applyBorder="1"/>
    <xf numFmtId="0" fontId="3" fillId="0" borderId="1" xfId="7" applyFont="1" applyBorder="1" applyAlignment="1">
      <alignment wrapText="1"/>
    </xf>
    <xf numFmtId="0" fontId="3" fillId="0" borderId="1" xfId="7" applyFont="1" applyBorder="1" applyAlignment="1">
      <alignment horizontal="center" vertical="center" wrapText="1"/>
    </xf>
    <xf numFmtId="0" fontId="5" fillId="0" borderId="1" xfId="0" applyFont="1" applyBorder="1"/>
    <xf numFmtId="0" fontId="7" fillId="0" borderId="0" xfId="0" applyFont="1"/>
    <xf numFmtId="0" fontId="4" fillId="0" borderId="1" xfId="7" applyFont="1" applyBorder="1"/>
    <xf numFmtId="0" fontId="3" fillId="0" borderId="1" xfId="6" applyFont="1" applyBorder="1"/>
    <xf numFmtId="0" fontId="4" fillId="0" borderId="1" xfId="6" applyFont="1" applyBorder="1"/>
    <xf numFmtId="0" fontId="4" fillId="0" borderId="0" xfId="6" applyFont="1"/>
    <xf numFmtId="0" fontId="3" fillId="0" borderId="0" xfId="8" applyFont="1"/>
    <xf numFmtId="0" fontId="4" fillId="0" borderId="0" xfId="8" applyFont="1"/>
    <xf numFmtId="0" fontId="3" fillId="0" borderId="1" xfId="8" applyFont="1" applyBorder="1"/>
    <xf numFmtId="0" fontId="6" fillId="0" borderId="1" xfId="0" applyFont="1" applyBorder="1"/>
    <xf numFmtId="0" fontId="4" fillId="0" borderId="1" xfId="8" applyFont="1" applyBorder="1"/>
    <xf numFmtId="0" fontId="3" fillId="0" borderId="0" xfId="9" applyFont="1"/>
    <xf numFmtId="0" fontId="3" fillId="0" borderId="1" xfId="9" applyFont="1" applyBorder="1"/>
    <xf numFmtId="0" fontId="3" fillId="0" borderId="1" xfId="9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0" borderId="0" xfId="10" applyFont="1"/>
    <xf numFmtId="0" fontId="3" fillId="0" borderId="1" xfId="10" applyFont="1" applyBorder="1"/>
    <xf numFmtId="0" fontId="4" fillId="0" borderId="1" xfId="10" applyFont="1" applyBorder="1"/>
    <xf numFmtId="0" fontId="11" fillId="0" borderId="0" xfId="1" applyFont="1"/>
    <xf numFmtId="2" fontId="1" fillId="0" borderId="0" xfId="1" applyNumberFormat="1"/>
    <xf numFmtId="0" fontId="4" fillId="0" borderId="1" xfId="9" applyFont="1" applyBorder="1"/>
  </cellXfs>
  <cellStyles count="11">
    <cellStyle name="Normal" xfId="0" builtinId="0"/>
    <cellStyle name="Normal 10" xfId="9" xr:uid="{251BF202-4A28-48DB-A80F-6677A94C87A7}"/>
    <cellStyle name="Normal 11" xfId="10" xr:uid="{C7695DBC-1E52-43D0-BBE2-0BE5777249DF}"/>
    <cellStyle name="Normal 12" xfId="1" xr:uid="{BD7FAA0A-692B-4EC7-8B0E-5B348D2D6A08}"/>
    <cellStyle name="Normal 2" xfId="2" xr:uid="{6DA23989-2954-44C7-86C6-07EC260C1BF2}"/>
    <cellStyle name="Normal 3" xfId="3" xr:uid="{A53F3E48-D5C0-4B63-81B8-CDD0E478962A}"/>
    <cellStyle name="Normal 4" xfId="4" xr:uid="{95C45743-6D43-4534-B2DA-14C5B10828F4}"/>
    <cellStyle name="Normal 5" xfId="5" xr:uid="{C6DE5487-0F40-41DC-BA58-44773D79FE6C}"/>
    <cellStyle name="Normal 6" xfId="7" xr:uid="{064D186A-9686-49B1-B0F0-ACC677553024}"/>
    <cellStyle name="Normal 7" xfId="6" xr:uid="{64B616DE-63C0-4F2C-8DDC-47393A55E7B3}"/>
    <cellStyle name="Normal 8" xfId="8" xr:uid="{313CBD1B-B701-4FC7-BD6A-FB2A1EBE6C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35203dc52f57ad14/GYS%20Shoe/2019/GYS%202019%20scoresheet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CLASS 1"/>
      <sheetName val="CLASS 2"/>
      <sheetName val="CLASS 3"/>
      <sheetName val="CLASS 4"/>
      <sheetName val="CLASS 5"/>
      <sheetName val="CLASS 6"/>
      <sheetName val="CLASS 7"/>
      <sheetName val="CLASS 8"/>
      <sheetName val="Points"/>
      <sheetName val="Prize money"/>
    </sheetNames>
    <sheetDataSet>
      <sheetData sheetId="0">
        <row r="3">
          <cell r="A3" t="str">
            <v>NUMBER</v>
          </cell>
          <cell r="B3" t="str">
            <v>NAME</v>
          </cell>
        </row>
        <row r="4">
          <cell r="A4">
            <v>20</v>
          </cell>
          <cell r="B4" t="str">
            <v>GRANGE B</v>
          </cell>
        </row>
        <row r="5">
          <cell r="A5">
            <v>26</v>
          </cell>
          <cell r="B5" t="str">
            <v>HOLE CH</v>
          </cell>
        </row>
        <row r="6">
          <cell r="A6">
            <v>27</v>
          </cell>
          <cell r="B6" t="str">
            <v>HOLLIDAY JJ</v>
          </cell>
        </row>
        <row r="7">
          <cell r="A7">
            <v>13</v>
          </cell>
          <cell r="B7" t="str">
            <v>DODD ED</v>
          </cell>
        </row>
        <row r="8">
          <cell r="A8">
            <v>11</v>
          </cell>
          <cell r="B8" t="str">
            <v>DENIS JF</v>
          </cell>
        </row>
        <row r="9">
          <cell r="A9">
            <v>9</v>
          </cell>
          <cell r="B9" t="str">
            <v>CLAYTON JA</v>
          </cell>
        </row>
        <row r="10">
          <cell r="A10">
            <v>58</v>
          </cell>
          <cell r="B10" t="str">
            <v>PEDLEY T</v>
          </cell>
        </row>
        <row r="11">
          <cell r="A11">
            <v>8</v>
          </cell>
          <cell r="B11" t="str">
            <v>CANU F</v>
          </cell>
        </row>
        <row r="12">
          <cell r="A12">
            <v>46</v>
          </cell>
          <cell r="B12" t="str">
            <v>SMITH P</v>
          </cell>
        </row>
        <row r="13">
          <cell r="A13">
            <v>7</v>
          </cell>
          <cell r="B13" t="str">
            <v>BRITTON JR</v>
          </cell>
        </row>
        <row r="14">
          <cell r="A14">
            <v>30</v>
          </cell>
          <cell r="B14" t="str">
            <v>LACEY MISS K</v>
          </cell>
        </row>
        <row r="15">
          <cell r="A15">
            <v>22</v>
          </cell>
          <cell r="B15" t="str">
            <v>HARLAND G</v>
          </cell>
        </row>
        <row r="16">
          <cell r="A16">
            <v>33</v>
          </cell>
          <cell r="B16" t="str">
            <v>LYNCH D</v>
          </cell>
        </row>
        <row r="17">
          <cell r="A17">
            <v>37</v>
          </cell>
          <cell r="B17" t="str">
            <v>MORAN S</v>
          </cell>
        </row>
        <row r="18">
          <cell r="A18">
            <v>16</v>
          </cell>
          <cell r="B18" t="str">
            <v>ELLIOTT JA</v>
          </cell>
        </row>
        <row r="19">
          <cell r="A19">
            <v>17</v>
          </cell>
          <cell r="B19" t="str">
            <v>ELLIS R</v>
          </cell>
        </row>
        <row r="20">
          <cell r="A20">
            <v>36</v>
          </cell>
          <cell r="B20" t="str">
            <v>MORAN G</v>
          </cell>
        </row>
        <row r="21">
          <cell r="A21">
            <v>29</v>
          </cell>
          <cell r="B21" t="str">
            <v>JACKSON SD</v>
          </cell>
        </row>
        <row r="22">
          <cell r="A22">
            <v>54</v>
          </cell>
          <cell r="B22" t="str">
            <v>CROZIER W</v>
          </cell>
        </row>
        <row r="23">
          <cell r="A23">
            <v>47</v>
          </cell>
          <cell r="B23" t="str">
            <v>TAYLOR BT</v>
          </cell>
        </row>
        <row r="24">
          <cell r="A24">
            <v>35</v>
          </cell>
          <cell r="B24" t="str">
            <v>MIDDLETON J</v>
          </cell>
        </row>
        <row r="25">
          <cell r="A25">
            <v>5</v>
          </cell>
          <cell r="B25" t="str">
            <v>BEDFORD R</v>
          </cell>
        </row>
        <row r="26">
          <cell r="A26">
            <v>24</v>
          </cell>
          <cell r="B26" t="str">
            <v>HARLAND RG</v>
          </cell>
        </row>
        <row r="27">
          <cell r="A27">
            <v>59</v>
          </cell>
          <cell r="B27" t="str">
            <v>ARGO M</v>
          </cell>
        </row>
        <row r="28">
          <cell r="A28">
            <v>42</v>
          </cell>
          <cell r="B28" t="str">
            <v>PEARS T</v>
          </cell>
        </row>
        <row r="29">
          <cell r="A29">
            <v>25</v>
          </cell>
          <cell r="B29" t="str">
            <v>HICK JS</v>
          </cell>
        </row>
        <row r="30">
          <cell r="A30">
            <v>40</v>
          </cell>
          <cell r="B30" t="str">
            <v>NORRIS AJ</v>
          </cell>
        </row>
        <row r="31">
          <cell r="A31">
            <v>31</v>
          </cell>
          <cell r="B31" t="str">
            <v>LEPPA MS K</v>
          </cell>
        </row>
        <row r="32">
          <cell r="A32">
            <v>23</v>
          </cell>
          <cell r="B32" t="str">
            <v>HARLAND J</v>
          </cell>
        </row>
        <row r="33">
          <cell r="A33">
            <v>52</v>
          </cell>
          <cell r="B33" t="str">
            <v>BRADBURY AJ</v>
          </cell>
        </row>
        <row r="34">
          <cell r="A34">
            <v>1</v>
          </cell>
          <cell r="B34" t="str">
            <v>ALLSOP MISS ML</v>
          </cell>
        </row>
        <row r="35">
          <cell r="A35">
            <v>2</v>
          </cell>
          <cell r="B35" t="str">
            <v>ARGO J</v>
          </cell>
        </row>
        <row r="36">
          <cell r="A36">
            <v>3</v>
          </cell>
          <cell r="B36" t="str">
            <v>ARNOLD OA</v>
          </cell>
        </row>
        <row r="37">
          <cell r="A37">
            <v>4</v>
          </cell>
          <cell r="B37" t="str">
            <v>BASHALL H</v>
          </cell>
        </row>
        <row r="38">
          <cell r="A38">
            <v>6</v>
          </cell>
          <cell r="B38" t="str">
            <v>BRIGGS-PRICE JC</v>
          </cell>
        </row>
        <row r="39">
          <cell r="A39">
            <v>10</v>
          </cell>
          <cell r="B39" t="str">
            <v>COLES A</v>
          </cell>
        </row>
        <row r="40">
          <cell r="A40">
            <v>12</v>
          </cell>
          <cell r="B40" t="str">
            <v>DEY GC</v>
          </cell>
        </row>
        <row r="41">
          <cell r="A41">
            <v>14</v>
          </cell>
          <cell r="B41" t="str">
            <v>DOWNES JD</v>
          </cell>
        </row>
        <row r="42">
          <cell r="A42">
            <v>15</v>
          </cell>
          <cell r="B42" t="str">
            <v>EASTWOOD G</v>
          </cell>
        </row>
        <row r="43">
          <cell r="A43">
            <v>18</v>
          </cell>
          <cell r="B43" t="str">
            <v>EVANS R</v>
          </cell>
        </row>
        <row r="44">
          <cell r="A44">
            <v>19</v>
          </cell>
          <cell r="B44" t="str">
            <v>FRISTON WF</v>
          </cell>
        </row>
        <row r="45">
          <cell r="A45">
            <v>21</v>
          </cell>
          <cell r="B45" t="str">
            <v>HARDY JS</v>
          </cell>
        </row>
        <row r="46">
          <cell r="A46">
            <v>28</v>
          </cell>
          <cell r="B46" t="str">
            <v>JACKSON MISS G</v>
          </cell>
        </row>
        <row r="47">
          <cell r="A47">
            <v>32</v>
          </cell>
          <cell r="B47" t="str">
            <v>LOWSON DK</v>
          </cell>
        </row>
        <row r="48">
          <cell r="A48">
            <v>34</v>
          </cell>
          <cell r="B48" t="str">
            <v>MANGHAM CBM</v>
          </cell>
        </row>
        <row r="49">
          <cell r="A49">
            <v>38</v>
          </cell>
          <cell r="B49" t="str">
            <v>MORLEY CM</v>
          </cell>
        </row>
        <row r="50">
          <cell r="A50">
            <v>39</v>
          </cell>
          <cell r="B50" t="str">
            <v>MURPHY R</v>
          </cell>
        </row>
        <row r="51">
          <cell r="A51">
            <v>41</v>
          </cell>
          <cell r="B51" t="str">
            <v>O'BRIEN A</v>
          </cell>
        </row>
        <row r="52">
          <cell r="A52">
            <v>43</v>
          </cell>
          <cell r="B52" t="str">
            <v>PELE L</v>
          </cell>
        </row>
        <row r="53">
          <cell r="A53">
            <v>44</v>
          </cell>
          <cell r="B53" t="str">
            <v>RELLETT B</v>
          </cell>
        </row>
        <row r="54">
          <cell r="A54">
            <v>45</v>
          </cell>
          <cell r="B54" t="str">
            <v>ROWLAND A</v>
          </cell>
        </row>
        <row r="55">
          <cell r="A55">
            <v>48</v>
          </cell>
          <cell r="B55" t="str">
            <v>VAUGHAN J</v>
          </cell>
        </row>
        <row r="56">
          <cell r="A56">
            <v>49</v>
          </cell>
          <cell r="B56" t="str">
            <v>WALKER P</v>
          </cell>
        </row>
        <row r="57">
          <cell r="A57">
            <v>50</v>
          </cell>
          <cell r="B57" t="str">
            <v>WELCH D</v>
          </cell>
        </row>
        <row r="58">
          <cell r="A58">
            <v>51</v>
          </cell>
          <cell r="B58" t="str">
            <v>YOUNG H</v>
          </cell>
        </row>
        <row r="59">
          <cell r="A59">
            <v>53</v>
          </cell>
          <cell r="B59" t="str">
            <v>BURKINSHAW L</v>
          </cell>
        </row>
        <row r="60">
          <cell r="A60">
            <v>55</v>
          </cell>
          <cell r="B60" t="str">
            <v>DENNISON L</v>
          </cell>
        </row>
        <row r="61">
          <cell r="A61">
            <v>56</v>
          </cell>
        </row>
        <row r="62">
          <cell r="A62">
            <v>57</v>
          </cell>
          <cell r="B62" t="str">
            <v>SOUTER D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</sheetData>
      <sheetData sheetId="1">
        <row r="3">
          <cell r="A3" t="str">
            <v>NO</v>
          </cell>
          <cell r="B3" t="str">
            <v>PREP</v>
          </cell>
          <cell r="C3" t="str">
            <v>SHOE</v>
          </cell>
          <cell r="D3" t="str">
            <v>FIT</v>
          </cell>
          <cell r="E3" t="str">
            <v>NAIL &amp; FIN</v>
          </cell>
          <cell r="F3" t="str">
            <v>SPEC</v>
          </cell>
          <cell r="G3" t="str">
            <v>POINTS</v>
          </cell>
        </row>
        <row r="4">
          <cell r="A4">
            <v>20</v>
          </cell>
          <cell r="B4">
            <v>9</v>
          </cell>
          <cell r="C4">
            <v>9</v>
          </cell>
          <cell r="D4">
            <v>9.1</v>
          </cell>
          <cell r="E4">
            <v>9</v>
          </cell>
          <cell r="F4">
            <v>9</v>
          </cell>
          <cell r="G4">
            <v>45.1</v>
          </cell>
        </row>
        <row r="5">
          <cell r="A5">
            <v>13</v>
          </cell>
          <cell r="B5">
            <v>8.9</v>
          </cell>
          <cell r="C5">
            <v>9</v>
          </cell>
          <cell r="D5">
            <v>9.1</v>
          </cell>
          <cell r="E5">
            <v>9.1999999999999993</v>
          </cell>
          <cell r="F5">
            <v>8.5</v>
          </cell>
          <cell r="G5">
            <v>44.7</v>
          </cell>
        </row>
        <row r="6">
          <cell r="A6">
            <v>27</v>
          </cell>
          <cell r="B6">
            <v>8.9</v>
          </cell>
          <cell r="C6">
            <v>9.1</v>
          </cell>
          <cell r="D6">
            <v>9.3000000000000007</v>
          </cell>
          <cell r="E6">
            <v>8.5</v>
          </cell>
          <cell r="F6">
            <v>8.6999999999999993</v>
          </cell>
          <cell r="G6">
            <v>44.5</v>
          </cell>
        </row>
        <row r="7">
          <cell r="A7">
            <v>17</v>
          </cell>
          <cell r="B7">
            <v>8.8000000000000007</v>
          </cell>
          <cell r="C7">
            <v>8.9</v>
          </cell>
          <cell r="D7">
            <v>8.4</v>
          </cell>
          <cell r="E7">
            <v>8.8000000000000007</v>
          </cell>
          <cell r="F7">
            <v>8.1</v>
          </cell>
          <cell r="G7">
            <v>43.000000000000007</v>
          </cell>
        </row>
        <row r="8">
          <cell r="A8">
            <v>26</v>
          </cell>
          <cell r="B8">
            <v>9.1</v>
          </cell>
          <cell r="C8">
            <v>9</v>
          </cell>
          <cell r="D8">
            <v>8.6999999999999993</v>
          </cell>
          <cell r="E8">
            <v>8.5</v>
          </cell>
          <cell r="F8">
            <v>7.6</v>
          </cell>
          <cell r="G8">
            <v>42.9</v>
          </cell>
        </row>
        <row r="9">
          <cell r="A9">
            <v>47</v>
          </cell>
          <cell r="B9">
            <v>8.6999999999999993</v>
          </cell>
          <cell r="C9">
            <v>9</v>
          </cell>
          <cell r="D9">
            <v>8.9</v>
          </cell>
          <cell r="E9">
            <v>8.9</v>
          </cell>
          <cell r="F9">
            <v>7</v>
          </cell>
          <cell r="G9">
            <v>42.5</v>
          </cell>
        </row>
        <row r="10">
          <cell r="A10">
            <v>33</v>
          </cell>
          <cell r="B10">
            <v>8.8000000000000007</v>
          </cell>
          <cell r="C10">
            <v>8.6</v>
          </cell>
          <cell r="D10">
            <v>8.1</v>
          </cell>
          <cell r="E10">
            <v>8.5</v>
          </cell>
          <cell r="F10">
            <v>8.4</v>
          </cell>
          <cell r="G10">
            <v>42.4</v>
          </cell>
        </row>
        <row r="11">
          <cell r="A11">
            <v>9</v>
          </cell>
          <cell r="B11">
            <v>8.3000000000000007</v>
          </cell>
          <cell r="C11">
            <v>8.9</v>
          </cell>
          <cell r="D11">
            <v>8.4</v>
          </cell>
          <cell r="E11">
            <v>8.5</v>
          </cell>
          <cell r="F11">
            <v>7.4</v>
          </cell>
          <cell r="G11">
            <v>41.5</v>
          </cell>
        </row>
        <row r="12">
          <cell r="A12">
            <v>11</v>
          </cell>
          <cell r="B12">
            <v>8.6999999999999993</v>
          </cell>
          <cell r="C12">
            <v>8.3000000000000007</v>
          </cell>
          <cell r="D12">
            <v>8.3000000000000007</v>
          </cell>
          <cell r="E12">
            <v>8.6</v>
          </cell>
          <cell r="F12">
            <v>7.2</v>
          </cell>
          <cell r="G12">
            <v>41.1</v>
          </cell>
        </row>
        <row r="13">
          <cell r="A13">
            <v>29</v>
          </cell>
          <cell r="B13">
            <v>8.6999999999999993</v>
          </cell>
          <cell r="C13">
            <v>8.5</v>
          </cell>
          <cell r="D13">
            <v>8.6</v>
          </cell>
          <cell r="E13">
            <v>8.8000000000000007</v>
          </cell>
          <cell r="F13">
            <v>6</v>
          </cell>
          <cell r="G13">
            <v>40.599999999999994</v>
          </cell>
        </row>
        <row r="14">
          <cell r="A14">
            <v>46</v>
          </cell>
          <cell r="B14">
            <v>9.3000000000000007</v>
          </cell>
          <cell r="C14">
            <v>8.5</v>
          </cell>
          <cell r="D14">
            <v>8.8000000000000007</v>
          </cell>
          <cell r="E14">
            <v>8.6</v>
          </cell>
          <cell r="F14">
            <v>5</v>
          </cell>
          <cell r="G14">
            <v>40.200000000000003</v>
          </cell>
        </row>
        <row r="15">
          <cell r="A15">
            <v>58</v>
          </cell>
          <cell r="B15">
            <v>8.5</v>
          </cell>
          <cell r="C15">
            <v>8.1</v>
          </cell>
          <cell r="D15">
            <v>8.4</v>
          </cell>
          <cell r="E15">
            <v>8.4</v>
          </cell>
          <cell r="F15">
            <v>6</v>
          </cell>
          <cell r="G15">
            <v>39.4</v>
          </cell>
        </row>
        <row r="16">
          <cell r="A16">
            <v>24</v>
          </cell>
          <cell r="B16">
            <v>7.9</v>
          </cell>
          <cell r="C16">
            <v>8.1999999999999993</v>
          </cell>
          <cell r="D16">
            <v>8.3000000000000007</v>
          </cell>
          <cell r="E16">
            <v>7.9</v>
          </cell>
          <cell r="F16">
            <v>6.5</v>
          </cell>
          <cell r="G16">
            <v>38.800000000000004</v>
          </cell>
        </row>
        <row r="17">
          <cell r="A17">
            <v>22</v>
          </cell>
          <cell r="B17">
            <v>8.4</v>
          </cell>
          <cell r="C17">
            <v>8.3000000000000007</v>
          </cell>
          <cell r="D17">
            <v>8</v>
          </cell>
          <cell r="E17">
            <v>7.1</v>
          </cell>
          <cell r="F17">
            <v>6.8</v>
          </cell>
          <cell r="G17">
            <v>38.6</v>
          </cell>
        </row>
        <row r="18">
          <cell r="A18">
            <v>30</v>
          </cell>
          <cell r="B18">
            <v>8.8000000000000007</v>
          </cell>
          <cell r="C18">
            <v>8.4</v>
          </cell>
          <cell r="D18">
            <v>7.9</v>
          </cell>
          <cell r="E18">
            <v>8</v>
          </cell>
          <cell r="F18">
            <v>5.5</v>
          </cell>
          <cell r="G18">
            <v>38.6</v>
          </cell>
        </row>
        <row r="19">
          <cell r="A19">
            <v>37</v>
          </cell>
          <cell r="B19">
            <v>9.1999999999999993</v>
          </cell>
          <cell r="C19">
            <v>8.8000000000000007</v>
          </cell>
          <cell r="D19">
            <v>9</v>
          </cell>
          <cell r="E19">
            <v>8.9</v>
          </cell>
          <cell r="F19">
            <v>2.2000000000000002</v>
          </cell>
          <cell r="G19">
            <v>38.1</v>
          </cell>
        </row>
        <row r="20">
          <cell r="A20">
            <v>7</v>
          </cell>
          <cell r="B20">
            <v>9.1</v>
          </cell>
          <cell r="C20">
            <v>8.5</v>
          </cell>
          <cell r="D20">
            <v>9.1</v>
          </cell>
          <cell r="E20">
            <v>8.9</v>
          </cell>
          <cell r="F20">
            <v>2.2000000000000002</v>
          </cell>
          <cell r="G20">
            <v>37.800000000000004</v>
          </cell>
        </row>
        <row r="21">
          <cell r="A21">
            <v>36</v>
          </cell>
          <cell r="B21">
            <v>8.1</v>
          </cell>
          <cell r="C21">
            <v>8.9</v>
          </cell>
          <cell r="D21">
            <v>8.8000000000000007</v>
          </cell>
          <cell r="E21">
            <v>9.1</v>
          </cell>
          <cell r="F21">
            <v>2.2000000000000002</v>
          </cell>
          <cell r="G21">
            <v>37.1</v>
          </cell>
        </row>
        <row r="22">
          <cell r="A22">
            <v>8</v>
          </cell>
          <cell r="B22">
            <v>8.9</v>
          </cell>
          <cell r="C22">
            <v>6.4</v>
          </cell>
          <cell r="D22">
            <v>5</v>
          </cell>
          <cell r="E22">
            <v>7.9</v>
          </cell>
          <cell r="F22">
            <v>8.6</v>
          </cell>
          <cell r="G22">
            <v>36.800000000000004</v>
          </cell>
        </row>
        <row r="23">
          <cell r="A23">
            <v>16</v>
          </cell>
          <cell r="B23">
            <v>9</v>
          </cell>
          <cell r="C23">
            <v>7.4</v>
          </cell>
          <cell r="D23">
            <v>8.3000000000000007</v>
          </cell>
          <cell r="E23">
            <v>9</v>
          </cell>
          <cell r="F23">
            <v>2</v>
          </cell>
          <cell r="G23">
            <v>35.700000000000003</v>
          </cell>
        </row>
        <row r="24">
          <cell r="A24">
            <v>54</v>
          </cell>
          <cell r="B24">
            <v>8.8000000000000007</v>
          </cell>
          <cell r="C24">
            <v>7.4</v>
          </cell>
          <cell r="D24">
            <v>8.9</v>
          </cell>
          <cell r="E24">
            <v>8.6</v>
          </cell>
          <cell r="F24">
            <v>2</v>
          </cell>
          <cell r="G24">
            <v>35.700000000000003</v>
          </cell>
        </row>
        <row r="25">
          <cell r="A25">
            <v>1</v>
          </cell>
          <cell r="G25">
            <v>0</v>
          </cell>
        </row>
        <row r="26">
          <cell r="A26">
            <v>2</v>
          </cell>
          <cell r="G26">
            <v>0</v>
          </cell>
        </row>
        <row r="27">
          <cell r="A27">
            <v>3</v>
          </cell>
          <cell r="G27">
            <v>0</v>
          </cell>
        </row>
        <row r="28">
          <cell r="A28">
            <v>4</v>
          </cell>
          <cell r="G28">
            <v>0</v>
          </cell>
        </row>
        <row r="29">
          <cell r="A29">
            <v>5</v>
          </cell>
          <cell r="G29">
            <v>0</v>
          </cell>
        </row>
        <row r="30">
          <cell r="A30">
            <v>6</v>
          </cell>
          <cell r="G30">
            <v>0</v>
          </cell>
        </row>
        <row r="31">
          <cell r="A31">
            <v>10</v>
          </cell>
          <cell r="G31">
            <v>0</v>
          </cell>
        </row>
        <row r="32">
          <cell r="A32">
            <v>12</v>
          </cell>
          <cell r="G32">
            <v>0</v>
          </cell>
        </row>
        <row r="33">
          <cell r="A33">
            <v>14</v>
          </cell>
          <cell r="G33">
            <v>0</v>
          </cell>
        </row>
        <row r="34">
          <cell r="A34">
            <v>15</v>
          </cell>
          <cell r="G34">
            <v>0</v>
          </cell>
        </row>
        <row r="35">
          <cell r="A35">
            <v>18</v>
          </cell>
          <cell r="G35">
            <v>0</v>
          </cell>
        </row>
        <row r="36">
          <cell r="A36">
            <v>19</v>
          </cell>
          <cell r="G36">
            <v>0</v>
          </cell>
        </row>
        <row r="37">
          <cell r="A37">
            <v>21</v>
          </cell>
          <cell r="G37">
            <v>0</v>
          </cell>
        </row>
        <row r="38">
          <cell r="A38">
            <v>23</v>
          </cell>
          <cell r="G38">
            <v>0</v>
          </cell>
        </row>
        <row r="39">
          <cell r="A39">
            <v>25</v>
          </cell>
          <cell r="G39">
            <v>0</v>
          </cell>
        </row>
        <row r="40">
          <cell r="A40">
            <v>28</v>
          </cell>
          <cell r="G40">
            <v>0</v>
          </cell>
        </row>
        <row r="41">
          <cell r="A41">
            <v>31</v>
          </cell>
          <cell r="G41">
            <v>0</v>
          </cell>
        </row>
        <row r="42">
          <cell r="A42">
            <v>32</v>
          </cell>
          <cell r="G42">
            <v>0</v>
          </cell>
        </row>
        <row r="43">
          <cell r="A43">
            <v>34</v>
          </cell>
          <cell r="G43">
            <v>0</v>
          </cell>
        </row>
        <row r="44">
          <cell r="A44">
            <v>35</v>
          </cell>
          <cell r="G44">
            <v>0</v>
          </cell>
        </row>
        <row r="45">
          <cell r="A45">
            <v>38</v>
          </cell>
          <cell r="G45">
            <v>0</v>
          </cell>
        </row>
        <row r="46">
          <cell r="A46">
            <v>39</v>
          </cell>
          <cell r="G46">
            <v>0</v>
          </cell>
        </row>
        <row r="47">
          <cell r="A47">
            <v>40</v>
          </cell>
          <cell r="G47">
            <v>0</v>
          </cell>
        </row>
        <row r="48">
          <cell r="A48">
            <v>41</v>
          </cell>
          <cell r="G48">
            <v>0</v>
          </cell>
        </row>
        <row r="49">
          <cell r="A49">
            <v>42</v>
          </cell>
          <cell r="G49">
            <v>0</v>
          </cell>
        </row>
        <row r="50">
          <cell r="A50">
            <v>43</v>
          </cell>
          <cell r="G50">
            <v>0</v>
          </cell>
        </row>
        <row r="51">
          <cell r="A51">
            <v>44</v>
          </cell>
          <cell r="G51">
            <v>0</v>
          </cell>
        </row>
        <row r="52">
          <cell r="A52">
            <v>45</v>
          </cell>
          <cell r="G52">
            <v>0</v>
          </cell>
        </row>
        <row r="53">
          <cell r="A53">
            <v>48</v>
          </cell>
          <cell r="G53">
            <v>0</v>
          </cell>
        </row>
        <row r="54">
          <cell r="A54">
            <v>49</v>
          </cell>
          <cell r="G54">
            <v>0</v>
          </cell>
        </row>
        <row r="55">
          <cell r="A55">
            <v>50</v>
          </cell>
          <cell r="G55">
            <v>0</v>
          </cell>
        </row>
        <row r="56">
          <cell r="A56">
            <v>51</v>
          </cell>
          <cell r="G56">
            <v>0</v>
          </cell>
        </row>
        <row r="57">
          <cell r="A57">
            <v>52</v>
          </cell>
          <cell r="G57">
            <v>0</v>
          </cell>
        </row>
        <row r="58">
          <cell r="A58">
            <v>53</v>
          </cell>
          <cell r="G58">
            <v>0</v>
          </cell>
        </row>
        <row r="59">
          <cell r="A59">
            <v>55</v>
          </cell>
          <cell r="G59">
            <v>0</v>
          </cell>
        </row>
        <row r="60">
          <cell r="A60">
            <v>56</v>
          </cell>
          <cell r="G60">
            <v>0</v>
          </cell>
        </row>
        <row r="61">
          <cell r="A61">
            <v>57</v>
          </cell>
          <cell r="G61">
            <v>0</v>
          </cell>
        </row>
        <row r="62">
          <cell r="A62">
            <v>59</v>
          </cell>
          <cell r="G62">
            <v>0</v>
          </cell>
        </row>
        <row r="63">
          <cell r="A63">
            <v>60</v>
          </cell>
          <cell r="G63">
            <v>0</v>
          </cell>
        </row>
        <row r="64">
          <cell r="A64">
            <v>61</v>
          </cell>
          <cell r="G64">
            <v>0</v>
          </cell>
        </row>
        <row r="65">
          <cell r="A65">
            <v>62</v>
          </cell>
          <cell r="G65">
            <v>0</v>
          </cell>
        </row>
        <row r="66">
          <cell r="A66">
            <v>63</v>
          </cell>
          <cell r="G66">
            <v>0</v>
          </cell>
        </row>
        <row r="67">
          <cell r="A67">
            <v>64</v>
          </cell>
          <cell r="G67">
            <v>0</v>
          </cell>
        </row>
        <row r="68">
          <cell r="A68">
            <v>65</v>
          </cell>
          <cell r="G68">
            <v>0</v>
          </cell>
        </row>
        <row r="69">
          <cell r="A69">
            <v>66</v>
          </cell>
          <cell r="G69">
            <v>0</v>
          </cell>
        </row>
        <row r="70">
          <cell r="A70">
            <v>67</v>
          </cell>
          <cell r="G70">
            <v>0</v>
          </cell>
        </row>
        <row r="71">
          <cell r="A71">
            <v>68</v>
          </cell>
          <cell r="G71">
            <v>0</v>
          </cell>
        </row>
        <row r="72">
          <cell r="A72">
            <v>69</v>
          </cell>
          <cell r="G72">
            <v>0</v>
          </cell>
        </row>
        <row r="73">
          <cell r="A73">
            <v>70</v>
          </cell>
          <cell r="G73">
            <v>0</v>
          </cell>
        </row>
        <row r="74">
          <cell r="A74">
            <v>71</v>
          </cell>
          <cell r="G74">
            <v>0</v>
          </cell>
        </row>
        <row r="75">
          <cell r="A75">
            <v>72</v>
          </cell>
          <cell r="G75">
            <v>0</v>
          </cell>
        </row>
        <row r="76">
          <cell r="A76">
            <v>73</v>
          </cell>
          <cell r="G76">
            <v>0</v>
          </cell>
        </row>
        <row r="77">
          <cell r="A77">
            <v>74</v>
          </cell>
          <cell r="G77">
            <v>0</v>
          </cell>
        </row>
      </sheetData>
      <sheetData sheetId="2"/>
      <sheetData sheetId="3">
        <row r="3">
          <cell r="A3" t="str">
            <v>NO</v>
          </cell>
          <cell r="B3" t="str">
            <v>CAULK &amp; WEDGE</v>
          </cell>
          <cell r="C3" t="str">
            <v>BAR</v>
          </cell>
          <cell r="G3" t="str">
            <v>TOTAL</v>
          </cell>
        </row>
        <row r="4">
          <cell r="A4">
            <v>47</v>
          </cell>
          <cell r="B4">
            <v>8</v>
          </cell>
          <cell r="C4">
            <v>9</v>
          </cell>
          <cell r="G4">
            <v>17</v>
          </cell>
        </row>
        <row r="5">
          <cell r="A5">
            <v>58</v>
          </cell>
          <cell r="B5">
            <v>8</v>
          </cell>
          <cell r="C5">
            <v>8.6999999999999993</v>
          </cell>
          <cell r="G5">
            <v>16.7</v>
          </cell>
        </row>
        <row r="6">
          <cell r="A6">
            <v>20</v>
          </cell>
          <cell r="B6">
            <v>8.1999999999999993</v>
          </cell>
          <cell r="C6">
            <v>8.4</v>
          </cell>
          <cell r="G6">
            <v>16.600000000000001</v>
          </cell>
        </row>
        <row r="7">
          <cell r="A7">
            <v>8</v>
          </cell>
          <cell r="B7">
            <v>7.9</v>
          </cell>
          <cell r="C7">
            <v>7.9</v>
          </cell>
          <cell r="G7">
            <v>15.8</v>
          </cell>
        </row>
        <row r="8">
          <cell r="A8">
            <v>26</v>
          </cell>
          <cell r="B8">
            <v>7.2</v>
          </cell>
          <cell r="C8">
            <v>8.3000000000000007</v>
          </cell>
          <cell r="G8">
            <v>15.5</v>
          </cell>
        </row>
        <row r="9">
          <cell r="A9">
            <v>27</v>
          </cell>
          <cell r="B9">
            <v>7.8</v>
          </cell>
          <cell r="C9">
            <v>7.3</v>
          </cell>
          <cell r="G9">
            <v>15.1</v>
          </cell>
        </row>
        <row r="10">
          <cell r="A10">
            <v>9</v>
          </cell>
          <cell r="B10">
            <v>7.7</v>
          </cell>
          <cell r="C10">
            <v>7.1</v>
          </cell>
          <cell r="G10">
            <v>14.8</v>
          </cell>
        </row>
        <row r="11">
          <cell r="A11">
            <v>11</v>
          </cell>
          <cell r="B11">
            <v>7.6</v>
          </cell>
          <cell r="C11">
            <v>7.2</v>
          </cell>
          <cell r="G11">
            <v>14.8</v>
          </cell>
        </row>
        <row r="12">
          <cell r="A12">
            <v>13</v>
          </cell>
          <cell r="B12">
            <v>7</v>
          </cell>
          <cell r="C12">
            <v>7.5</v>
          </cell>
          <cell r="G12">
            <v>14.5</v>
          </cell>
        </row>
        <row r="13">
          <cell r="A13">
            <v>16</v>
          </cell>
          <cell r="B13">
            <v>6.5</v>
          </cell>
          <cell r="C13">
            <v>7</v>
          </cell>
          <cell r="G13">
            <v>13.5</v>
          </cell>
        </row>
        <row r="14">
          <cell r="A14">
            <v>37</v>
          </cell>
          <cell r="B14">
            <v>6.6</v>
          </cell>
          <cell r="C14">
            <v>6.8</v>
          </cell>
          <cell r="G14">
            <v>13.399999999999999</v>
          </cell>
        </row>
        <row r="15">
          <cell r="A15">
            <v>33</v>
          </cell>
          <cell r="B15">
            <v>6.7</v>
          </cell>
          <cell r="C15">
            <v>6</v>
          </cell>
          <cell r="G15">
            <v>12.7</v>
          </cell>
        </row>
        <row r="16">
          <cell r="A16">
            <v>17</v>
          </cell>
          <cell r="B16">
            <v>6.4</v>
          </cell>
          <cell r="C16">
            <v>6.2</v>
          </cell>
          <cell r="G16">
            <v>12.600000000000001</v>
          </cell>
        </row>
        <row r="17">
          <cell r="A17">
            <v>23</v>
          </cell>
          <cell r="B17">
            <v>6.7</v>
          </cell>
          <cell r="C17">
            <v>5.9</v>
          </cell>
          <cell r="G17">
            <v>12.600000000000001</v>
          </cell>
        </row>
        <row r="18">
          <cell r="A18">
            <v>46</v>
          </cell>
          <cell r="B18">
            <v>5.3</v>
          </cell>
          <cell r="C18">
            <v>7.2</v>
          </cell>
          <cell r="G18">
            <v>12.5</v>
          </cell>
        </row>
        <row r="19">
          <cell r="A19">
            <v>22</v>
          </cell>
          <cell r="B19">
            <v>6.8</v>
          </cell>
          <cell r="C19">
            <v>5.2</v>
          </cell>
          <cell r="G19">
            <v>12</v>
          </cell>
        </row>
        <row r="20">
          <cell r="A20">
            <v>35</v>
          </cell>
          <cell r="B20">
            <v>6</v>
          </cell>
          <cell r="C20">
            <v>5.8</v>
          </cell>
          <cell r="G20">
            <v>11.8</v>
          </cell>
        </row>
        <row r="21">
          <cell r="A21">
            <v>30</v>
          </cell>
          <cell r="B21">
            <v>5.5</v>
          </cell>
          <cell r="C21">
            <v>6.1</v>
          </cell>
          <cell r="G21">
            <v>11.6</v>
          </cell>
        </row>
        <row r="22">
          <cell r="A22">
            <v>36</v>
          </cell>
          <cell r="B22">
            <v>6</v>
          </cell>
          <cell r="C22">
            <v>5.4</v>
          </cell>
          <cell r="G22">
            <v>11.4</v>
          </cell>
        </row>
        <row r="23">
          <cell r="A23">
            <v>5</v>
          </cell>
          <cell r="B23">
            <v>5.8</v>
          </cell>
          <cell r="C23">
            <v>5.3</v>
          </cell>
          <cell r="G23">
            <v>11.1</v>
          </cell>
        </row>
        <row r="24">
          <cell r="A24">
            <v>7</v>
          </cell>
          <cell r="B24">
            <v>2</v>
          </cell>
          <cell r="C24">
            <v>6.2</v>
          </cell>
          <cell r="G24">
            <v>8.1999999999999993</v>
          </cell>
        </row>
        <row r="25">
          <cell r="A25">
            <v>52</v>
          </cell>
          <cell r="B25">
            <v>4.2</v>
          </cell>
          <cell r="C25">
            <v>4</v>
          </cell>
          <cell r="G25">
            <v>8.1999999999999993</v>
          </cell>
        </row>
        <row r="26">
          <cell r="A26">
            <v>1</v>
          </cell>
          <cell r="G26">
            <v>0</v>
          </cell>
        </row>
        <row r="27">
          <cell r="A27">
            <v>2</v>
          </cell>
          <cell r="G27">
            <v>0</v>
          </cell>
        </row>
        <row r="28">
          <cell r="A28">
            <v>3</v>
          </cell>
          <cell r="G28">
            <v>0</v>
          </cell>
        </row>
        <row r="29">
          <cell r="A29">
            <v>4</v>
          </cell>
          <cell r="G29">
            <v>0</v>
          </cell>
        </row>
        <row r="30">
          <cell r="A30">
            <v>6</v>
          </cell>
          <cell r="G30">
            <v>0</v>
          </cell>
        </row>
        <row r="31">
          <cell r="A31">
            <v>10</v>
          </cell>
          <cell r="G31">
            <v>0</v>
          </cell>
        </row>
        <row r="32">
          <cell r="A32">
            <v>12</v>
          </cell>
          <cell r="G32">
            <v>0</v>
          </cell>
        </row>
        <row r="33">
          <cell r="A33">
            <v>14</v>
          </cell>
          <cell r="G33">
            <v>0</v>
          </cell>
        </row>
        <row r="34">
          <cell r="A34">
            <v>15</v>
          </cell>
          <cell r="G34">
            <v>0</v>
          </cell>
        </row>
        <row r="35">
          <cell r="A35">
            <v>18</v>
          </cell>
          <cell r="G35">
            <v>0</v>
          </cell>
        </row>
        <row r="36">
          <cell r="A36">
            <v>19</v>
          </cell>
          <cell r="G36">
            <v>0</v>
          </cell>
        </row>
        <row r="37">
          <cell r="A37">
            <v>21</v>
          </cell>
          <cell r="G37">
            <v>0</v>
          </cell>
        </row>
        <row r="38">
          <cell r="A38">
            <v>24</v>
          </cell>
          <cell r="G38">
            <v>0</v>
          </cell>
        </row>
        <row r="39">
          <cell r="A39">
            <v>25</v>
          </cell>
          <cell r="G39">
            <v>0</v>
          </cell>
        </row>
        <row r="40">
          <cell r="A40">
            <v>28</v>
          </cell>
          <cell r="G40">
            <v>0</v>
          </cell>
        </row>
        <row r="41">
          <cell r="A41">
            <v>29</v>
          </cell>
          <cell r="G41">
            <v>0</v>
          </cell>
        </row>
        <row r="42">
          <cell r="A42">
            <v>31</v>
          </cell>
          <cell r="G42">
            <v>0</v>
          </cell>
        </row>
        <row r="43">
          <cell r="A43">
            <v>32</v>
          </cell>
          <cell r="G43">
            <v>0</v>
          </cell>
        </row>
        <row r="44">
          <cell r="A44">
            <v>34</v>
          </cell>
          <cell r="G44">
            <v>0</v>
          </cell>
        </row>
        <row r="45">
          <cell r="A45">
            <v>38</v>
          </cell>
          <cell r="G45">
            <v>0</v>
          </cell>
        </row>
        <row r="46">
          <cell r="A46">
            <v>39</v>
          </cell>
          <cell r="G46">
            <v>0</v>
          </cell>
        </row>
        <row r="47">
          <cell r="A47">
            <v>40</v>
          </cell>
          <cell r="G47">
            <v>0</v>
          </cell>
        </row>
        <row r="48">
          <cell r="A48">
            <v>41</v>
          </cell>
          <cell r="G48">
            <v>0</v>
          </cell>
        </row>
        <row r="49">
          <cell r="A49">
            <v>42</v>
          </cell>
          <cell r="G49">
            <v>0</v>
          </cell>
        </row>
        <row r="50">
          <cell r="A50">
            <v>43</v>
          </cell>
          <cell r="G50">
            <v>0</v>
          </cell>
        </row>
        <row r="51">
          <cell r="A51">
            <v>44</v>
          </cell>
          <cell r="G51">
            <v>0</v>
          </cell>
        </row>
        <row r="52">
          <cell r="A52">
            <v>45</v>
          </cell>
          <cell r="G52">
            <v>0</v>
          </cell>
        </row>
        <row r="53">
          <cell r="A53">
            <v>48</v>
          </cell>
          <cell r="G53">
            <v>0</v>
          </cell>
        </row>
        <row r="54">
          <cell r="A54">
            <v>49</v>
          </cell>
          <cell r="G54">
            <v>0</v>
          </cell>
        </row>
        <row r="55">
          <cell r="A55">
            <v>50</v>
          </cell>
          <cell r="G55">
            <v>0</v>
          </cell>
        </row>
        <row r="56">
          <cell r="A56">
            <v>51</v>
          </cell>
          <cell r="G56">
            <v>0</v>
          </cell>
        </row>
        <row r="57">
          <cell r="A57">
            <v>53</v>
          </cell>
          <cell r="G57">
            <v>0</v>
          </cell>
        </row>
        <row r="58">
          <cell r="A58">
            <v>54</v>
          </cell>
          <cell r="G58">
            <v>0</v>
          </cell>
        </row>
        <row r="59">
          <cell r="A59">
            <v>55</v>
          </cell>
          <cell r="G59">
            <v>0</v>
          </cell>
        </row>
        <row r="60">
          <cell r="A60">
            <v>56</v>
          </cell>
          <cell r="G60">
            <v>0</v>
          </cell>
        </row>
        <row r="61">
          <cell r="A61">
            <v>57</v>
          </cell>
          <cell r="G61">
            <v>0</v>
          </cell>
        </row>
        <row r="62">
          <cell r="A62">
            <v>59</v>
          </cell>
          <cell r="G62">
            <v>0</v>
          </cell>
        </row>
        <row r="63">
          <cell r="A63">
            <v>60</v>
          </cell>
          <cell r="G63">
            <v>0</v>
          </cell>
        </row>
        <row r="64">
          <cell r="A64">
            <v>61</v>
          </cell>
          <cell r="G64">
            <v>0</v>
          </cell>
        </row>
        <row r="65">
          <cell r="A65">
            <v>62</v>
          </cell>
          <cell r="G65">
            <v>0</v>
          </cell>
        </row>
        <row r="66">
          <cell r="A66">
            <v>63</v>
          </cell>
          <cell r="G66">
            <v>0</v>
          </cell>
        </row>
        <row r="67">
          <cell r="A67">
            <v>64</v>
          </cell>
          <cell r="G67">
            <v>0</v>
          </cell>
        </row>
        <row r="68">
          <cell r="A68">
            <v>65</v>
          </cell>
          <cell r="G68">
            <v>0</v>
          </cell>
        </row>
        <row r="69">
          <cell r="A69">
            <v>66</v>
          </cell>
          <cell r="G69">
            <v>0</v>
          </cell>
        </row>
        <row r="70">
          <cell r="A70">
            <v>67</v>
          </cell>
          <cell r="G70">
            <v>0</v>
          </cell>
        </row>
        <row r="71">
          <cell r="A71">
            <v>68</v>
          </cell>
          <cell r="G71">
            <v>0</v>
          </cell>
        </row>
        <row r="72">
          <cell r="A72">
            <v>69</v>
          </cell>
          <cell r="G72">
            <v>0</v>
          </cell>
        </row>
        <row r="73">
          <cell r="A73">
            <v>70</v>
          </cell>
          <cell r="G73">
            <v>0</v>
          </cell>
        </row>
        <row r="74">
          <cell r="A74">
            <v>71</v>
          </cell>
          <cell r="G74">
            <v>0</v>
          </cell>
        </row>
        <row r="75">
          <cell r="A75">
            <v>72</v>
          </cell>
          <cell r="G75">
            <v>0</v>
          </cell>
        </row>
        <row r="76">
          <cell r="A76">
            <v>73</v>
          </cell>
          <cell r="G76">
            <v>0</v>
          </cell>
        </row>
        <row r="77">
          <cell r="A77">
            <v>74</v>
          </cell>
          <cell r="G77">
            <v>0</v>
          </cell>
        </row>
      </sheetData>
      <sheetData sheetId="4">
        <row r="3">
          <cell r="A3" t="str">
            <v>NO</v>
          </cell>
          <cell r="B3" t="str">
            <v>PREP</v>
          </cell>
          <cell r="C3" t="str">
            <v>SHOE</v>
          </cell>
          <cell r="D3" t="str">
            <v>FIT</v>
          </cell>
          <cell r="E3" t="str">
            <v>NAIL &amp; FIN</v>
          </cell>
          <cell r="F3" t="str">
            <v>SPEC</v>
          </cell>
          <cell r="G3" t="str">
            <v>TOTAL</v>
          </cell>
        </row>
        <row r="4">
          <cell r="A4">
            <v>20</v>
          </cell>
          <cell r="B4">
            <v>9.1</v>
          </cell>
          <cell r="C4">
            <v>8.9</v>
          </cell>
          <cell r="D4">
            <v>8.8000000000000007</v>
          </cell>
          <cell r="E4">
            <v>8.6999999999999993</v>
          </cell>
          <cell r="F4">
            <v>8.1999999999999993</v>
          </cell>
          <cell r="G4">
            <v>43.7</v>
          </cell>
        </row>
        <row r="5">
          <cell r="A5">
            <v>16</v>
          </cell>
          <cell r="B5">
            <v>8.8000000000000007</v>
          </cell>
          <cell r="C5">
            <v>9</v>
          </cell>
          <cell r="D5">
            <v>8.9</v>
          </cell>
          <cell r="E5">
            <v>8.5</v>
          </cell>
          <cell r="F5">
            <v>8.4</v>
          </cell>
          <cell r="G5">
            <v>43.6</v>
          </cell>
        </row>
        <row r="6">
          <cell r="A6">
            <v>33</v>
          </cell>
          <cell r="B6">
            <v>9.1</v>
          </cell>
          <cell r="C6">
            <v>8.6999999999999993</v>
          </cell>
          <cell r="D6">
            <v>8.6999999999999993</v>
          </cell>
          <cell r="E6">
            <v>8.6</v>
          </cell>
          <cell r="F6">
            <v>7.6</v>
          </cell>
          <cell r="G6">
            <v>42.699999999999996</v>
          </cell>
        </row>
        <row r="7">
          <cell r="A7">
            <v>36</v>
          </cell>
          <cell r="B7">
            <v>8.8000000000000007</v>
          </cell>
          <cell r="C7">
            <v>8.6999999999999993</v>
          </cell>
          <cell r="D7">
            <v>8.6</v>
          </cell>
          <cell r="E7">
            <v>8.4</v>
          </cell>
          <cell r="F7">
            <v>7.8</v>
          </cell>
          <cell r="G7">
            <v>42.3</v>
          </cell>
        </row>
        <row r="8">
          <cell r="A8">
            <v>47</v>
          </cell>
          <cell r="B8">
            <v>8.4</v>
          </cell>
          <cell r="C8">
            <v>8.8000000000000007</v>
          </cell>
          <cell r="D8">
            <v>8.4</v>
          </cell>
          <cell r="E8">
            <v>8</v>
          </cell>
          <cell r="F8">
            <v>8.5</v>
          </cell>
          <cell r="G8">
            <v>42.1</v>
          </cell>
        </row>
        <row r="9">
          <cell r="A9">
            <v>26</v>
          </cell>
          <cell r="B9">
            <v>9</v>
          </cell>
          <cell r="C9">
            <v>8.5</v>
          </cell>
          <cell r="D9">
            <v>8.6</v>
          </cell>
          <cell r="E9">
            <v>8.5</v>
          </cell>
          <cell r="F9">
            <v>7.4</v>
          </cell>
          <cell r="G9">
            <v>42</v>
          </cell>
        </row>
        <row r="10">
          <cell r="A10">
            <v>7</v>
          </cell>
          <cell r="B10">
            <v>9</v>
          </cell>
          <cell r="C10">
            <v>8.8000000000000007</v>
          </cell>
          <cell r="D10">
            <v>8.5</v>
          </cell>
          <cell r="E10">
            <v>8.9</v>
          </cell>
          <cell r="F10">
            <v>6.7</v>
          </cell>
          <cell r="G10">
            <v>41.900000000000006</v>
          </cell>
        </row>
        <row r="11">
          <cell r="A11">
            <v>42</v>
          </cell>
          <cell r="B11">
            <v>8.8000000000000007</v>
          </cell>
          <cell r="C11">
            <v>8.6999999999999993</v>
          </cell>
          <cell r="D11">
            <v>8.6999999999999993</v>
          </cell>
          <cell r="E11">
            <v>9</v>
          </cell>
          <cell r="F11">
            <v>6.4</v>
          </cell>
          <cell r="G11">
            <v>41.6</v>
          </cell>
        </row>
        <row r="12">
          <cell r="A12">
            <v>27</v>
          </cell>
          <cell r="B12">
            <v>9</v>
          </cell>
          <cell r="C12">
            <v>8.1</v>
          </cell>
          <cell r="D12">
            <v>8</v>
          </cell>
          <cell r="E12">
            <v>8.6</v>
          </cell>
          <cell r="F12">
            <v>7.8</v>
          </cell>
          <cell r="G12">
            <v>41.5</v>
          </cell>
        </row>
        <row r="13">
          <cell r="A13">
            <v>37</v>
          </cell>
          <cell r="B13">
            <v>8.8000000000000007</v>
          </cell>
          <cell r="C13">
            <v>8.6999999999999993</v>
          </cell>
          <cell r="D13">
            <v>8.6999999999999993</v>
          </cell>
          <cell r="E13">
            <v>8.5</v>
          </cell>
          <cell r="F13">
            <v>6.8</v>
          </cell>
          <cell r="G13">
            <v>41.5</v>
          </cell>
        </row>
        <row r="14">
          <cell r="A14">
            <v>58</v>
          </cell>
          <cell r="B14">
            <v>8.8000000000000007</v>
          </cell>
          <cell r="C14">
            <v>8.6</v>
          </cell>
          <cell r="D14">
            <v>8.8000000000000007</v>
          </cell>
          <cell r="E14">
            <v>8.3000000000000007</v>
          </cell>
          <cell r="F14">
            <v>7</v>
          </cell>
          <cell r="G14">
            <v>41.5</v>
          </cell>
        </row>
        <row r="15">
          <cell r="A15">
            <v>9</v>
          </cell>
          <cell r="B15">
            <v>9.1999999999999993</v>
          </cell>
          <cell r="C15">
            <v>8.9</v>
          </cell>
          <cell r="D15">
            <v>8.5</v>
          </cell>
          <cell r="E15">
            <v>8.1</v>
          </cell>
          <cell r="F15">
            <v>6.4</v>
          </cell>
          <cell r="G15">
            <v>41.1</v>
          </cell>
        </row>
        <row r="16">
          <cell r="A16">
            <v>11</v>
          </cell>
          <cell r="B16">
            <v>9</v>
          </cell>
          <cell r="C16">
            <v>8.5</v>
          </cell>
          <cell r="D16">
            <v>8</v>
          </cell>
          <cell r="E16">
            <v>8.1</v>
          </cell>
          <cell r="F16">
            <v>7.5</v>
          </cell>
          <cell r="G16">
            <v>41.1</v>
          </cell>
        </row>
        <row r="17">
          <cell r="A17">
            <v>54</v>
          </cell>
          <cell r="B17">
            <v>9.1</v>
          </cell>
          <cell r="C17">
            <v>8.5</v>
          </cell>
          <cell r="D17">
            <v>8.1999999999999993</v>
          </cell>
          <cell r="E17">
            <v>8.5</v>
          </cell>
          <cell r="F17">
            <v>6.5</v>
          </cell>
          <cell r="G17">
            <v>40.799999999999997</v>
          </cell>
        </row>
        <row r="18">
          <cell r="A18">
            <v>13</v>
          </cell>
          <cell r="B18">
            <v>8.9</v>
          </cell>
          <cell r="C18">
            <v>8.4</v>
          </cell>
          <cell r="D18">
            <v>8.4</v>
          </cell>
          <cell r="E18">
            <v>8.6</v>
          </cell>
          <cell r="F18">
            <v>6.4</v>
          </cell>
          <cell r="G18">
            <v>40.700000000000003</v>
          </cell>
        </row>
        <row r="19">
          <cell r="A19">
            <v>35</v>
          </cell>
          <cell r="B19">
            <v>8.8000000000000007</v>
          </cell>
          <cell r="C19">
            <v>8.5</v>
          </cell>
          <cell r="D19">
            <v>8.5</v>
          </cell>
          <cell r="E19">
            <v>8.4</v>
          </cell>
          <cell r="F19">
            <v>6.4</v>
          </cell>
          <cell r="G19">
            <v>40.6</v>
          </cell>
        </row>
        <row r="20">
          <cell r="A20">
            <v>22</v>
          </cell>
          <cell r="B20">
            <v>8.9</v>
          </cell>
          <cell r="C20">
            <v>8.3000000000000007</v>
          </cell>
          <cell r="D20">
            <v>8.5</v>
          </cell>
          <cell r="E20">
            <v>8.3000000000000007</v>
          </cell>
          <cell r="F20">
            <v>6</v>
          </cell>
          <cell r="G20">
            <v>40</v>
          </cell>
        </row>
        <row r="21">
          <cell r="A21">
            <v>5</v>
          </cell>
          <cell r="B21">
            <v>8.9</v>
          </cell>
          <cell r="C21">
            <v>8.6</v>
          </cell>
          <cell r="D21">
            <v>8</v>
          </cell>
          <cell r="E21">
            <v>8.4</v>
          </cell>
          <cell r="F21">
            <v>6</v>
          </cell>
          <cell r="G21">
            <v>39.9</v>
          </cell>
        </row>
        <row r="22">
          <cell r="A22">
            <v>46</v>
          </cell>
          <cell r="B22">
            <v>8.8000000000000007</v>
          </cell>
          <cell r="C22">
            <v>8.4</v>
          </cell>
          <cell r="D22">
            <v>8.4</v>
          </cell>
          <cell r="E22">
            <v>8</v>
          </cell>
          <cell r="F22">
            <v>5.8</v>
          </cell>
          <cell r="G22">
            <v>39.4</v>
          </cell>
        </row>
        <row r="23">
          <cell r="A23">
            <v>40</v>
          </cell>
          <cell r="B23">
            <v>8.3000000000000007</v>
          </cell>
          <cell r="C23">
            <v>8</v>
          </cell>
          <cell r="D23">
            <v>8</v>
          </cell>
          <cell r="E23">
            <v>8</v>
          </cell>
          <cell r="F23">
            <v>6</v>
          </cell>
          <cell r="G23">
            <v>38.299999999999997</v>
          </cell>
        </row>
        <row r="24">
          <cell r="A24">
            <v>8</v>
          </cell>
          <cell r="B24">
            <v>8.6</v>
          </cell>
          <cell r="C24">
            <v>8.9</v>
          </cell>
          <cell r="D24">
            <v>8.6999999999999993</v>
          </cell>
          <cell r="E24">
            <v>5</v>
          </cell>
          <cell r="F24">
            <v>6.9</v>
          </cell>
          <cell r="G24">
            <v>38.1</v>
          </cell>
        </row>
        <row r="25">
          <cell r="A25">
            <v>17</v>
          </cell>
          <cell r="B25">
            <v>7.8</v>
          </cell>
          <cell r="C25">
            <v>8</v>
          </cell>
          <cell r="D25">
            <v>8</v>
          </cell>
          <cell r="E25">
            <v>8</v>
          </cell>
          <cell r="F25">
            <v>6.2</v>
          </cell>
          <cell r="G25">
            <v>38</v>
          </cell>
        </row>
        <row r="26">
          <cell r="A26">
            <v>30</v>
          </cell>
          <cell r="B26">
            <v>8.6</v>
          </cell>
          <cell r="C26">
            <v>7.9</v>
          </cell>
          <cell r="D26">
            <v>7.8</v>
          </cell>
          <cell r="E26">
            <v>7.2</v>
          </cell>
          <cell r="F26">
            <v>6.3</v>
          </cell>
          <cell r="G26">
            <v>37.799999999999997</v>
          </cell>
        </row>
        <row r="27">
          <cell r="A27">
            <v>29</v>
          </cell>
          <cell r="B27">
            <v>8.1</v>
          </cell>
          <cell r="C27">
            <v>8</v>
          </cell>
          <cell r="D27">
            <v>7.6</v>
          </cell>
          <cell r="E27">
            <v>7.8</v>
          </cell>
          <cell r="F27">
            <v>6.2</v>
          </cell>
          <cell r="G27">
            <v>37.700000000000003</v>
          </cell>
        </row>
        <row r="28">
          <cell r="A28">
            <v>1</v>
          </cell>
          <cell r="G28">
            <v>0</v>
          </cell>
        </row>
        <row r="29">
          <cell r="A29">
            <v>2</v>
          </cell>
          <cell r="G29">
            <v>0</v>
          </cell>
        </row>
        <row r="30">
          <cell r="A30">
            <v>3</v>
          </cell>
          <cell r="G30">
            <v>0</v>
          </cell>
        </row>
        <row r="31">
          <cell r="A31">
            <v>4</v>
          </cell>
          <cell r="G31">
            <v>0</v>
          </cell>
        </row>
        <row r="32">
          <cell r="A32">
            <v>6</v>
          </cell>
          <cell r="G32">
            <v>0</v>
          </cell>
        </row>
        <row r="33">
          <cell r="A33">
            <v>10</v>
          </cell>
          <cell r="G33">
            <v>0</v>
          </cell>
        </row>
        <row r="34">
          <cell r="A34">
            <v>12</v>
          </cell>
          <cell r="G34">
            <v>0</v>
          </cell>
        </row>
        <row r="35">
          <cell r="A35">
            <v>14</v>
          </cell>
          <cell r="G35">
            <v>0</v>
          </cell>
        </row>
        <row r="36">
          <cell r="A36">
            <v>15</v>
          </cell>
          <cell r="G36">
            <v>0</v>
          </cell>
        </row>
        <row r="37">
          <cell r="A37">
            <v>18</v>
          </cell>
          <cell r="G37">
            <v>0</v>
          </cell>
        </row>
        <row r="38">
          <cell r="A38">
            <v>19</v>
          </cell>
          <cell r="G38">
            <v>0</v>
          </cell>
        </row>
        <row r="39">
          <cell r="A39">
            <v>21</v>
          </cell>
          <cell r="G39">
            <v>0</v>
          </cell>
        </row>
        <row r="40">
          <cell r="A40">
            <v>23</v>
          </cell>
          <cell r="G40">
            <v>0</v>
          </cell>
        </row>
        <row r="41">
          <cell r="A41">
            <v>24</v>
          </cell>
          <cell r="G41">
            <v>0</v>
          </cell>
        </row>
        <row r="42">
          <cell r="A42">
            <v>25</v>
          </cell>
          <cell r="G42">
            <v>0</v>
          </cell>
        </row>
        <row r="43">
          <cell r="A43">
            <v>28</v>
          </cell>
          <cell r="G43">
            <v>0</v>
          </cell>
        </row>
        <row r="44">
          <cell r="A44">
            <v>31</v>
          </cell>
          <cell r="G44">
            <v>0</v>
          </cell>
        </row>
        <row r="45">
          <cell r="A45">
            <v>32</v>
          </cell>
          <cell r="G45">
            <v>0</v>
          </cell>
        </row>
        <row r="46">
          <cell r="A46">
            <v>34</v>
          </cell>
          <cell r="G46">
            <v>0</v>
          </cell>
        </row>
        <row r="47">
          <cell r="A47">
            <v>38</v>
          </cell>
          <cell r="G47">
            <v>0</v>
          </cell>
        </row>
        <row r="48">
          <cell r="A48">
            <v>39</v>
          </cell>
          <cell r="G48">
            <v>0</v>
          </cell>
        </row>
        <row r="49">
          <cell r="A49">
            <v>41</v>
          </cell>
          <cell r="G49">
            <v>0</v>
          </cell>
        </row>
        <row r="50">
          <cell r="A50">
            <v>43</v>
          </cell>
          <cell r="G50">
            <v>0</v>
          </cell>
        </row>
        <row r="51">
          <cell r="A51">
            <v>44</v>
          </cell>
          <cell r="G51">
            <v>0</v>
          </cell>
        </row>
        <row r="52">
          <cell r="A52">
            <v>45</v>
          </cell>
          <cell r="G52">
            <v>0</v>
          </cell>
        </row>
        <row r="53">
          <cell r="A53">
            <v>48</v>
          </cell>
          <cell r="G53">
            <v>0</v>
          </cell>
        </row>
        <row r="54">
          <cell r="A54">
            <v>49</v>
          </cell>
          <cell r="G54">
            <v>0</v>
          </cell>
        </row>
        <row r="55">
          <cell r="A55">
            <v>50</v>
          </cell>
          <cell r="G55">
            <v>0</v>
          </cell>
        </row>
        <row r="56">
          <cell r="A56">
            <v>51</v>
          </cell>
          <cell r="G56">
            <v>0</v>
          </cell>
        </row>
        <row r="57">
          <cell r="A57">
            <v>52</v>
          </cell>
          <cell r="G57">
            <v>0</v>
          </cell>
        </row>
        <row r="58">
          <cell r="A58">
            <v>53</v>
          </cell>
          <cell r="G58">
            <v>0</v>
          </cell>
        </row>
        <row r="59">
          <cell r="A59">
            <v>55</v>
          </cell>
          <cell r="G59">
            <v>0</v>
          </cell>
        </row>
        <row r="60">
          <cell r="A60">
            <v>56</v>
          </cell>
          <cell r="G60">
            <v>0</v>
          </cell>
        </row>
        <row r="61">
          <cell r="A61">
            <v>57</v>
          </cell>
          <cell r="G61">
            <v>0</v>
          </cell>
        </row>
        <row r="62">
          <cell r="A62">
            <v>59</v>
          </cell>
          <cell r="G62">
            <v>0</v>
          </cell>
        </row>
        <row r="63">
          <cell r="A63">
            <v>60</v>
          </cell>
          <cell r="G63">
            <v>0</v>
          </cell>
        </row>
        <row r="64">
          <cell r="A64">
            <v>61</v>
          </cell>
          <cell r="G64">
            <v>0</v>
          </cell>
        </row>
        <row r="65">
          <cell r="A65">
            <v>62</v>
          </cell>
          <cell r="G65">
            <v>0</v>
          </cell>
        </row>
        <row r="66">
          <cell r="A66">
            <v>63</v>
          </cell>
          <cell r="G66">
            <v>0</v>
          </cell>
        </row>
        <row r="67">
          <cell r="A67">
            <v>64</v>
          </cell>
          <cell r="G67">
            <v>0</v>
          </cell>
        </row>
        <row r="68">
          <cell r="A68">
            <v>65</v>
          </cell>
          <cell r="G68">
            <v>0</v>
          </cell>
        </row>
        <row r="69">
          <cell r="A69">
            <v>66</v>
          </cell>
          <cell r="G69">
            <v>0</v>
          </cell>
        </row>
        <row r="70">
          <cell r="A70">
            <v>67</v>
          </cell>
          <cell r="G70">
            <v>0</v>
          </cell>
        </row>
        <row r="71">
          <cell r="A71">
            <v>68</v>
          </cell>
          <cell r="G71">
            <v>0</v>
          </cell>
        </row>
        <row r="72">
          <cell r="A72">
            <v>69</v>
          </cell>
          <cell r="G72">
            <v>0</v>
          </cell>
        </row>
        <row r="73">
          <cell r="A73">
            <v>70</v>
          </cell>
          <cell r="G73">
            <v>0</v>
          </cell>
        </row>
        <row r="74">
          <cell r="A74">
            <v>71</v>
          </cell>
          <cell r="G74">
            <v>0</v>
          </cell>
        </row>
        <row r="75">
          <cell r="A75">
            <v>72</v>
          </cell>
          <cell r="G75">
            <v>0</v>
          </cell>
        </row>
        <row r="76">
          <cell r="A76">
            <v>73</v>
          </cell>
          <cell r="G76">
            <v>0</v>
          </cell>
        </row>
        <row r="77">
          <cell r="A77">
            <v>74</v>
          </cell>
          <cell r="G77">
            <v>0</v>
          </cell>
        </row>
        <row r="78">
          <cell r="A78">
            <v>75</v>
          </cell>
          <cell r="G78">
            <v>0</v>
          </cell>
        </row>
      </sheetData>
      <sheetData sheetId="5"/>
      <sheetData sheetId="6"/>
      <sheetData sheetId="7">
        <row r="3">
          <cell r="A3" t="str">
            <v>NO</v>
          </cell>
          <cell r="B3" t="str">
            <v>PREP</v>
          </cell>
          <cell r="C3" t="str">
            <v>SHOE</v>
          </cell>
          <cell r="D3" t="str">
            <v>FIT</v>
          </cell>
          <cell r="E3" t="str">
            <v>NAIL &amp; FIN</v>
          </cell>
          <cell r="F3" t="str">
            <v>SPEC</v>
          </cell>
          <cell r="G3" t="str">
            <v>TOTAL</v>
          </cell>
        </row>
        <row r="4">
          <cell r="A4">
            <v>20</v>
          </cell>
          <cell r="B4">
            <v>9.1999999999999993</v>
          </cell>
          <cell r="C4">
            <v>9</v>
          </cell>
          <cell r="D4">
            <v>9</v>
          </cell>
          <cell r="E4">
            <v>9</v>
          </cell>
          <cell r="F4">
            <v>8.6999999999999993</v>
          </cell>
          <cell r="G4">
            <v>44.900000000000006</v>
          </cell>
        </row>
        <row r="5">
          <cell r="A5">
            <v>9</v>
          </cell>
          <cell r="B5">
            <v>9</v>
          </cell>
          <cell r="C5">
            <v>9.1</v>
          </cell>
          <cell r="D5">
            <v>9.1999999999999993</v>
          </cell>
          <cell r="E5">
            <v>9</v>
          </cell>
          <cell r="F5">
            <v>8.1</v>
          </cell>
          <cell r="G5">
            <v>44.4</v>
          </cell>
        </row>
        <row r="6">
          <cell r="A6">
            <v>46</v>
          </cell>
          <cell r="B6">
            <v>9</v>
          </cell>
          <cell r="C6">
            <v>8.8000000000000007</v>
          </cell>
          <cell r="D6">
            <v>9.1</v>
          </cell>
          <cell r="E6">
            <v>8.9</v>
          </cell>
          <cell r="F6">
            <v>8.3000000000000007</v>
          </cell>
          <cell r="G6">
            <v>44.099999999999994</v>
          </cell>
        </row>
        <row r="7">
          <cell r="A7">
            <v>26</v>
          </cell>
          <cell r="B7">
            <v>9</v>
          </cell>
          <cell r="C7">
            <v>8.8000000000000007</v>
          </cell>
          <cell r="D7">
            <v>8.8000000000000007</v>
          </cell>
          <cell r="E7">
            <v>8.6</v>
          </cell>
          <cell r="F7">
            <v>8.3000000000000007</v>
          </cell>
          <cell r="G7">
            <v>43.5</v>
          </cell>
        </row>
        <row r="8">
          <cell r="A8">
            <v>37</v>
          </cell>
          <cell r="B8">
            <v>9.1</v>
          </cell>
          <cell r="C8">
            <v>8.5</v>
          </cell>
          <cell r="D8">
            <v>8.5</v>
          </cell>
          <cell r="E8">
            <v>8.8000000000000007</v>
          </cell>
          <cell r="F8">
            <v>8.5</v>
          </cell>
          <cell r="G8">
            <v>43.400000000000006</v>
          </cell>
        </row>
        <row r="9">
          <cell r="A9">
            <v>16</v>
          </cell>
          <cell r="B9">
            <v>8.8000000000000007</v>
          </cell>
          <cell r="C9">
            <v>8.8000000000000007</v>
          </cell>
          <cell r="D9">
            <v>8.1999999999999993</v>
          </cell>
          <cell r="E9">
            <v>8.6999999999999993</v>
          </cell>
          <cell r="F9">
            <v>8.6</v>
          </cell>
          <cell r="G9">
            <v>43.1</v>
          </cell>
        </row>
        <row r="10">
          <cell r="A10">
            <v>58</v>
          </cell>
          <cell r="B10">
            <v>9.1</v>
          </cell>
          <cell r="C10">
            <v>8.5</v>
          </cell>
          <cell r="D10">
            <v>8.9</v>
          </cell>
          <cell r="E10">
            <v>8.8000000000000007</v>
          </cell>
          <cell r="F10">
            <v>7.7</v>
          </cell>
          <cell r="G10">
            <v>43</v>
          </cell>
        </row>
        <row r="11">
          <cell r="A11">
            <v>7</v>
          </cell>
          <cell r="B11">
            <v>9</v>
          </cell>
          <cell r="C11">
            <v>8.6999999999999993</v>
          </cell>
          <cell r="D11">
            <v>8.6</v>
          </cell>
          <cell r="E11">
            <v>8.6</v>
          </cell>
          <cell r="F11">
            <v>7.9</v>
          </cell>
          <cell r="G11">
            <v>42.8</v>
          </cell>
        </row>
        <row r="12">
          <cell r="A12">
            <v>54</v>
          </cell>
          <cell r="B12">
            <v>9</v>
          </cell>
          <cell r="C12">
            <v>8.6999999999999993</v>
          </cell>
          <cell r="D12">
            <v>9.1</v>
          </cell>
          <cell r="E12">
            <v>8.8000000000000007</v>
          </cell>
          <cell r="F12">
            <v>7</v>
          </cell>
          <cell r="G12">
            <v>42.599999999999994</v>
          </cell>
        </row>
        <row r="13">
          <cell r="A13">
            <v>30</v>
          </cell>
          <cell r="B13">
            <v>9.1</v>
          </cell>
          <cell r="C13">
            <v>8.6999999999999993</v>
          </cell>
          <cell r="D13">
            <v>9</v>
          </cell>
          <cell r="E13">
            <v>8.5</v>
          </cell>
          <cell r="F13">
            <v>7</v>
          </cell>
          <cell r="G13">
            <v>42.3</v>
          </cell>
        </row>
        <row r="14">
          <cell r="A14">
            <v>59</v>
          </cell>
          <cell r="B14">
            <v>8.9</v>
          </cell>
          <cell r="C14">
            <v>8.5</v>
          </cell>
          <cell r="D14">
            <v>8.9</v>
          </cell>
          <cell r="E14">
            <v>8.4</v>
          </cell>
          <cell r="F14">
            <v>7.4</v>
          </cell>
          <cell r="G14">
            <v>42.099999999999994</v>
          </cell>
        </row>
        <row r="15">
          <cell r="A15">
            <v>11</v>
          </cell>
          <cell r="B15">
            <v>9</v>
          </cell>
          <cell r="C15">
            <v>8.8000000000000007</v>
          </cell>
          <cell r="D15">
            <v>8.6999999999999993</v>
          </cell>
          <cell r="E15">
            <v>8.5</v>
          </cell>
          <cell r="F15">
            <v>7</v>
          </cell>
          <cell r="G15">
            <v>42</v>
          </cell>
        </row>
        <row r="16">
          <cell r="A16">
            <v>22</v>
          </cell>
          <cell r="B16">
            <v>8.8000000000000007</v>
          </cell>
          <cell r="C16">
            <v>8.8000000000000007</v>
          </cell>
          <cell r="D16">
            <v>8.9</v>
          </cell>
          <cell r="E16">
            <v>8.4</v>
          </cell>
          <cell r="F16">
            <v>7.1</v>
          </cell>
          <cell r="G16">
            <v>42</v>
          </cell>
        </row>
        <row r="17">
          <cell r="A17">
            <v>8</v>
          </cell>
          <cell r="B17">
            <v>8.9</v>
          </cell>
          <cell r="C17">
            <v>8.4</v>
          </cell>
          <cell r="D17">
            <v>8.6999999999999993</v>
          </cell>
          <cell r="E17">
            <v>8.5</v>
          </cell>
          <cell r="F17">
            <v>7.3</v>
          </cell>
          <cell r="G17">
            <v>41.8</v>
          </cell>
        </row>
        <row r="18">
          <cell r="A18">
            <v>36</v>
          </cell>
          <cell r="B18">
            <v>9.1999999999999993</v>
          </cell>
          <cell r="C18">
            <v>8.4</v>
          </cell>
          <cell r="D18">
            <v>8.4</v>
          </cell>
          <cell r="E18">
            <v>8.6999999999999993</v>
          </cell>
          <cell r="F18">
            <v>7</v>
          </cell>
          <cell r="G18">
            <v>41.7</v>
          </cell>
        </row>
        <row r="19">
          <cell r="A19">
            <v>17</v>
          </cell>
          <cell r="B19">
            <v>9</v>
          </cell>
          <cell r="C19">
            <v>8.5</v>
          </cell>
          <cell r="D19">
            <v>8.6999999999999993</v>
          </cell>
          <cell r="E19">
            <v>8.6</v>
          </cell>
          <cell r="F19">
            <v>6.9</v>
          </cell>
          <cell r="G19">
            <v>41.699999999999996</v>
          </cell>
        </row>
        <row r="20">
          <cell r="A20">
            <v>13</v>
          </cell>
          <cell r="B20">
            <v>8.6999999999999993</v>
          </cell>
          <cell r="C20">
            <v>8.5</v>
          </cell>
          <cell r="D20">
            <v>8.4</v>
          </cell>
          <cell r="E20">
            <v>8.9</v>
          </cell>
          <cell r="F20">
            <v>7.1</v>
          </cell>
          <cell r="G20">
            <v>41.6</v>
          </cell>
        </row>
        <row r="21">
          <cell r="A21">
            <v>33</v>
          </cell>
          <cell r="B21">
            <v>8.6999999999999993</v>
          </cell>
          <cell r="C21">
            <v>8.8000000000000007</v>
          </cell>
          <cell r="D21">
            <v>8.6999999999999993</v>
          </cell>
          <cell r="E21">
            <v>8.5</v>
          </cell>
          <cell r="F21">
            <v>6.9</v>
          </cell>
          <cell r="G21">
            <v>41.6</v>
          </cell>
        </row>
        <row r="22">
          <cell r="A22">
            <v>27</v>
          </cell>
          <cell r="B22">
            <v>8.4</v>
          </cell>
          <cell r="C22">
            <v>8.5</v>
          </cell>
          <cell r="D22">
            <v>8.8000000000000007</v>
          </cell>
          <cell r="E22">
            <v>8.9</v>
          </cell>
          <cell r="F22">
            <v>6.8</v>
          </cell>
          <cell r="G22">
            <v>41.4</v>
          </cell>
        </row>
        <row r="23">
          <cell r="A23">
            <v>35</v>
          </cell>
          <cell r="B23">
            <v>8.8000000000000007</v>
          </cell>
          <cell r="C23">
            <v>8.5</v>
          </cell>
          <cell r="D23">
            <v>8.5</v>
          </cell>
          <cell r="E23">
            <v>8.9</v>
          </cell>
          <cell r="F23">
            <v>6.4</v>
          </cell>
          <cell r="G23">
            <v>41.1</v>
          </cell>
        </row>
        <row r="24">
          <cell r="A24">
            <v>5</v>
          </cell>
          <cell r="B24">
            <v>8.8000000000000007</v>
          </cell>
          <cell r="C24">
            <v>7.9</v>
          </cell>
          <cell r="D24">
            <v>8.3000000000000007</v>
          </cell>
          <cell r="E24">
            <v>9</v>
          </cell>
          <cell r="F24">
            <v>6.8</v>
          </cell>
          <cell r="G24">
            <v>40.799999999999997</v>
          </cell>
        </row>
        <row r="25">
          <cell r="A25">
            <v>29</v>
          </cell>
          <cell r="B25">
            <v>9</v>
          </cell>
          <cell r="C25">
            <v>7.9</v>
          </cell>
          <cell r="D25">
            <v>8</v>
          </cell>
          <cell r="E25">
            <v>8.1999999999999993</v>
          </cell>
          <cell r="F25">
            <v>6.8</v>
          </cell>
          <cell r="G25">
            <v>39.899999999999991</v>
          </cell>
        </row>
        <row r="26">
          <cell r="A26">
            <v>25</v>
          </cell>
          <cell r="B26">
            <v>8.8000000000000007</v>
          </cell>
          <cell r="C26">
            <v>8</v>
          </cell>
          <cell r="D26">
            <v>8.6999999999999993</v>
          </cell>
          <cell r="E26">
            <v>7.8</v>
          </cell>
          <cell r="F26">
            <v>5.9</v>
          </cell>
          <cell r="G26">
            <v>39.199999999999996</v>
          </cell>
        </row>
        <row r="27">
          <cell r="A27">
            <v>24</v>
          </cell>
          <cell r="B27">
            <v>9.1</v>
          </cell>
          <cell r="C27">
            <v>8</v>
          </cell>
          <cell r="D27">
            <v>7.8</v>
          </cell>
          <cell r="E27">
            <v>7.8</v>
          </cell>
          <cell r="F27">
            <v>2</v>
          </cell>
          <cell r="G27">
            <v>34.700000000000003</v>
          </cell>
        </row>
        <row r="28">
          <cell r="A28">
            <v>31</v>
          </cell>
          <cell r="B28">
            <v>8.6</v>
          </cell>
          <cell r="C28">
            <v>7.8</v>
          </cell>
          <cell r="D28">
            <v>7.8</v>
          </cell>
          <cell r="E28">
            <v>8</v>
          </cell>
          <cell r="F28">
            <v>0</v>
          </cell>
          <cell r="G28">
            <v>32.200000000000003</v>
          </cell>
        </row>
        <row r="29">
          <cell r="A29">
            <v>76</v>
          </cell>
          <cell r="G29">
            <v>0</v>
          </cell>
        </row>
        <row r="30">
          <cell r="A30">
            <v>75</v>
          </cell>
          <cell r="G30">
            <v>0</v>
          </cell>
        </row>
        <row r="31">
          <cell r="A31">
            <v>74</v>
          </cell>
          <cell r="G31">
            <v>0</v>
          </cell>
        </row>
        <row r="32">
          <cell r="A32">
            <v>73</v>
          </cell>
          <cell r="G32">
            <v>0</v>
          </cell>
        </row>
        <row r="33">
          <cell r="A33">
            <v>72</v>
          </cell>
          <cell r="G33">
            <v>0</v>
          </cell>
        </row>
        <row r="34">
          <cell r="A34">
            <v>71</v>
          </cell>
          <cell r="G34">
            <v>0</v>
          </cell>
        </row>
        <row r="35">
          <cell r="A35">
            <v>70</v>
          </cell>
          <cell r="G35">
            <v>0</v>
          </cell>
        </row>
        <row r="36">
          <cell r="A36">
            <v>69</v>
          </cell>
          <cell r="G36">
            <v>0</v>
          </cell>
        </row>
        <row r="37">
          <cell r="A37">
            <v>68</v>
          </cell>
          <cell r="G37">
            <v>0</v>
          </cell>
        </row>
        <row r="38">
          <cell r="A38">
            <v>67</v>
          </cell>
          <cell r="G38">
            <v>0</v>
          </cell>
        </row>
        <row r="39">
          <cell r="A39">
            <v>66</v>
          </cell>
          <cell r="G39">
            <v>0</v>
          </cell>
        </row>
        <row r="40">
          <cell r="A40">
            <v>65</v>
          </cell>
          <cell r="G40">
            <v>0</v>
          </cell>
        </row>
        <row r="41">
          <cell r="A41">
            <v>64</v>
          </cell>
          <cell r="G41">
            <v>0</v>
          </cell>
        </row>
        <row r="42">
          <cell r="A42">
            <v>63</v>
          </cell>
          <cell r="G42">
            <v>0</v>
          </cell>
        </row>
        <row r="43">
          <cell r="A43">
            <v>62</v>
          </cell>
          <cell r="G43">
            <v>0</v>
          </cell>
        </row>
        <row r="44">
          <cell r="A44">
            <v>61</v>
          </cell>
          <cell r="G44">
            <v>0</v>
          </cell>
        </row>
        <row r="45">
          <cell r="A45">
            <v>60</v>
          </cell>
          <cell r="G45">
            <v>0</v>
          </cell>
        </row>
        <row r="46">
          <cell r="A46">
            <v>57</v>
          </cell>
          <cell r="G46">
            <v>0</v>
          </cell>
        </row>
        <row r="47">
          <cell r="A47">
            <v>56</v>
          </cell>
          <cell r="G47">
            <v>0</v>
          </cell>
        </row>
        <row r="48">
          <cell r="A48">
            <v>55</v>
          </cell>
          <cell r="G48">
            <v>0</v>
          </cell>
        </row>
        <row r="49">
          <cell r="A49">
            <v>53</v>
          </cell>
          <cell r="G49">
            <v>0</v>
          </cell>
        </row>
        <row r="50">
          <cell r="A50">
            <v>52</v>
          </cell>
          <cell r="G50">
            <v>0</v>
          </cell>
        </row>
        <row r="51">
          <cell r="A51">
            <v>51</v>
          </cell>
          <cell r="G51">
            <v>0</v>
          </cell>
        </row>
        <row r="52">
          <cell r="A52">
            <v>50</v>
          </cell>
          <cell r="G52">
            <v>0</v>
          </cell>
        </row>
        <row r="53">
          <cell r="A53">
            <v>49</v>
          </cell>
          <cell r="G53">
            <v>0</v>
          </cell>
        </row>
        <row r="54">
          <cell r="A54">
            <v>48</v>
          </cell>
          <cell r="G54">
            <v>0</v>
          </cell>
        </row>
        <row r="55">
          <cell r="A55">
            <v>47</v>
          </cell>
          <cell r="G55">
            <v>0</v>
          </cell>
        </row>
        <row r="56">
          <cell r="A56">
            <v>45</v>
          </cell>
          <cell r="G56">
            <v>0</v>
          </cell>
        </row>
        <row r="57">
          <cell r="A57">
            <v>44</v>
          </cell>
          <cell r="G57">
            <v>0</v>
          </cell>
        </row>
        <row r="58">
          <cell r="A58">
            <v>43</v>
          </cell>
          <cell r="G58">
            <v>0</v>
          </cell>
        </row>
        <row r="59">
          <cell r="A59">
            <v>42</v>
          </cell>
          <cell r="G59">
            <v>0</v>
          </cell>
        </row>
        <row r="60">
          <cell r="A60">
            <v>41</v>
          </cell>
          <cell r="G60">
            <v>0</v>
          </cell>
        </row>
        <row r="61">
          <cell r="A61">
            <v>40</v>
          </cell>
          <cell r="G61">
            <v>0</v>
          </cell>
        </row>
        <row r="62">
          <cell r="A62">
            <v>39</v>
          </cell>
          <cell r="G62">
            <v>0</v>
          </cell>
        </row>
        <row r="63">
          <cell r="A63">
            <v>38</v>
          </cell>
          <cell r="G63">
            <v>0</v>
          </cell>
        </row>
        <row r="64">
          <cell r="A64">
            <v>34</v>
          </cell>
          <cell r="G64">
            <v>0</v>
          </cell>
        </row>
        <row r="65">
          <cell r="A65">
            <v>32</v>
          </cell>
          <cell r="G65">
            <v>0</v>
          </cell>
        </row>
        <row r="66">
          <cell r="A66">
            <v>28</v>
          </cell>
          <cell r="G66">
            <v>0</v>
          </cell>
        </row>
        <row r="67">
          <cell r="A67">
            <v>23</v>
          </cell>
          <cell r="G67">
            <v>0</v>
          </cell>
        </row>
        <row r="68">
          <cell r="A68">
            <v>21</v>
          </cell>
          <cell r="G68">
            <v>0</v>
          </cell>
        </row>
        <row r="69">
          <cell r="A69">
            <v>19</v>
          </cell>
          <cell r="G69">
            <v>0</v>
          </cell>
        </row>
        <row r="70">
          <cell r="A70">
            <v>18</v>
          </cell>
          <cell r="G70">
            <v>0</v>
          </cell>
        </row>
        <row r="71">
          <cell r="A71">
            <v>15</v>
          </cell>
          <cell r="G71">
            <v>0</v>
          </cell>
        </row>
        <row r="72">
          <cell r="A72">
            <v>14</v>
          </cell>
          <cell r="G72">
            <v>0</v>
          </cell>
        </row>
        <row r="73">
          <cell r="A73">
            <v>12</v>
          </cell>
          <cell r="G73">
            <v>0</v>
          </cell>
        </row>
        <row r="74">
          <cell r="A74">
            <v>10</v>
          </cell>
          <cell r="G74">
            <v>0</v>
          </cell>
        </row>
        <row r="75">
          <cell r="A75">
            <v>6</v>
          </cell>
          <cell r="G75">
            <v>0</v>
          </cell>
        </row>
        <row r="76">
          <cell r="A76">
            <v>4</v>
          </cell>
          <cell r="G76">
            <v>0</v>
          </cell>
        </row>
        <row r="77">
          <cell r="A77">
            <v>3</v>
          </cell>
          <cell r="G77">
            <v>0</v>
          </cell>
        </row>
        <row r="78">
          <cell r="A78">
            <v>2</v>
          </cell>
          <cell r="G78">
            <v>0</v>
          </cell>
        </row>
        <row r="79">
          <cell r="A79">
            <v>1</v>
          </cell>
          <cell r="G79">
            <v>0</v>
          </cell>
        </row>
      </sheetData>
      <sheetData sheetId="8">
        <row r="3">
          <cell r="A3" t="str">
            <v>NO</v>
          </cell>
          <cell r="B3" t="str">
            <v>HEART BAR</v>
          </cell>
          <cell r="C3" t="str">
            <v>TF</v>
          </cell>
          <cell r="D3" t="str">
            <v>POINTS</v>
          </cell>
        </row>
        <row r="4">
          <cell r="A4">
            <v>20</v>
          </cell>
          <cell r="B4">
            <v>9.1</v>
          </cell>
          <cell r="C4">
            <v>8.6999999999999993</v>
          </cell>
          <cell r="D4">
            <v>17.799999999999997</v>
          </cell>
        </row>
        <row r="5">
          <cell r="A5">
            <v>11</v>
          </cell>
          <cell r="B5">
            <v>8.6999999999999993</v>
          </cell>
          <cell r="C5">
            <v>8.5</v>
          </cell>
          <cell r="D5">
            <v>17.2</v>
          </cell>
        </row>
        <row r="6">
          <cell r="A6">
            <v>47</v>
          </cell>
          <cell r="B6">
            <v>8</v>
          </cell>
          <cell r="C6">
            <v>8.8000000000000007</v>
          </cell>
          <cell r="D6">
            <v>16.8</v>
          </cell>
        </row>
        <row r="7">
          <cell r="A7">
            <v>27</v>
          </cell>
          <cell r="B7">
            <v>8.6999999999999993</v>
          </cell>
          <cell r="C7">
            <v>6.8</v>
          </cell>
          <cell r="D7">
            <v>15.5</v>
          </cell>
        </row>
        <row r="8">
          <cell r="A8">
            <v>8</v>
          </cell>
          <cell r="B8">
            <v>9.3000000000000007</v>
          </cell>
          <cell r="C8">
            <v>6</v>
          </cell>
          <cell r="D8">
            <v>15.3</v>
          </cell>
        </row>
        <row r="9">
          <cell r="A9">
            <v>13</v>
          </cell>
          <cell r="B9">
            <v>9.1999999999999993</v>
          </cell>
          <cell r="C9">
            <v>6</v>
          </cell>
          <cell r="D9">
            <v>15.2</v>
          </cell>
        </row>
        <row r="10">
          <cell r="A10">
            <v>7</v>
          </cell>
          <cell r="B10">
            <v>7</v>
          </cell>
          <cell r="C10">
            <v>8.1</v>
          </cell>
          <cell r="D10">
            <v>15.1</v>
          </cell>
        </row>
        <row r="11">
          <cell r="A11">
            <v>26</v>
          </cell>
          <cell r="B11">
            <v>8</v>
          </cell>
          <cell r="C11">
            <v>7</v>
          </cell>
          <cell r="D11">
            <v>15</v>
          </cell>
        </row>
        <row r="12">
          <cell r="A12">
            <v>9</v>
          </cell>
          <cell r="B12">
            <v>6.5</v>
          </cell>
          <cell r="C12">
            <v>7.4</v>
          </cell>
          <cell r="D12">
            <v>13.9</v>
          </cell>
        </row>
        <row r="13">
          <cell r="A13">
            <v>58</v>
          </cell>
          <cell r="B13">
            <v>7.1</v>
          </cell>
          <cell r="C13">
            <v>5.5</v>
          </cell>
          <cell r="D13">
            <v>12.6</v>
          </cell>
        </row>
        <row r="14">
          <cell r="A14">
            <v>29</v>
          </cell>
          <cell r="B14">
            <v>6.9</v>
          </cell>
          <cell r="C14">
            <v>4</v>
          </cell>
          <cell r="D14">
            <v>10.9</v>
          </cell>
        </row>
        <row r="15">
          <cell r="A15">
            <v>30</v>
          </cell>
          <cell r="B15">
            <v>2</v>
          </cell>
          <cell r="C15">
            <v>8</v>
          </cell>
          <cell r="D15">
            <v>10</v>
          </cell>
        </row>
        <row r="16">
          <cell r="A16">
            <v>46</v>
          </cell>
          <cell r="B16">
            <v>2</v>
          </cell>
          <cell r="C16">
            <v>7.8</v>
          </cell>
          <cell r="D16">
            <v>9.8000000000000007</v>
          </cell>
        </row>
        <row r="17">
          <cell r="A17">
            <v>22</v>
          </cell>
          <cell r="B17">
            <v>2</v>
          </cell>
          <cell r="C17">
            <v>5.5</v>
          </cell>
          <cell r="D17">
            <v>7.5</v>
          </cell>
        </row>
        <row r="18">
          <cell r="A18">
            <v>1</v>
          </cell>
          <cell r="D18">
            <v>0</v>
          </cell>
        </row>
        <row r="19">
          <cell r="A19">
            <v>2</v>
          </cell>
          <cell r="D19">
            <v>0</v>
          </cell>
        </row>
        <row r="20">
          <cell r="A20">
            <v>3</v>
          </cell>
          <cell r="D20">
            <v>0</v>
          </cell>
        </row>
        <row r="21">
          <cell r="A21">
            <v>4</v>
          </cell>
          <cell r="D21">
            <v>0</v>
          </cell>
        </row>
        <row r="22">
          <cell r="A22">
            <v>5</v>
          </cell>
          <cell r="D22">
            <v>0</v>
          </cell>
        </row>
        <row r="23">
          <cell r="A23">
            <v>6</v>
          </cell>
          <cell r="D23">
            <v>0</v>
          </cell>
        </row>
        <row r="24">
          <cell r="A24">
            <v>10</v>
          </cell>
          <cell r="D24">
            <v>0</v>
          </cell>
        </row>
        <row r="25">
          <cell r="A25">
            <v>12</v>
          </cell>
          <cell r="D25">
            <v>0</v>
          </cell>
        </row>
        <row r="26">
          <cell r="A26">
            <v>14</v>
          </cell>
          <cell r="D26">
            <v>0</v>
          </cell>
        </row>
        <row r="27">
          <cell r="A27">
            <v>15</v>
          </cell>
          <cell r="D27">
            <v>0</v>
          </cell>
        </row>
        <row r="28">
          <cell r="A28">
            <v>16</v>
          </cell>
          <cell r="D28">
            <v>0</v>
          </cell>
        </row>
        <row r="29">
          <cell r="A29">
            <v>17</v>
          </cell>
          <cell r="D29">
            <v>0</v>
          </cell>
        </row>
        <row r="30">
          <cell r="A30">
            <v>18</v>
          </cell>
          <cell r="D30">
            <v>0</v>
          </cell>
        </row>
        <row r="31">
          <cell r="A31">
            <v>19</v>
          </cell>
          <cell r="D31">
            <v>0</v>
          </cell>
        </row>
        <row r="32">
          <cell r="A32">
            <v>21</v>
          </cell>
          <cell r="D32">
            <v>0</v>
          </cell>
        </row>
        <row r="33">
          <cell r="A33">
            <v>23</v>
          </cell>
          <cell r="D33">
            <v>0</v>
          </cell>
        </row>
        <row r="34">
          <cell r="A34">
            <v>24</v>
          </cell>
          <cell r="D34">
            <v>0</v>
          </cell>
        </row>
        <row r="35">
          <cell r="A35">
            <v>25</v>
          </cell>
          <cell r="D35">
            <v>0</v>
          </cell>
        </row>
        <row r="36">
          <cell r="A36">
            <v>28</v>
          </cell>
          <cell r="D36">
            <v>0</v>
          </cell>
        </row>
        <row r="37">
          <cell r="A37">
            <v>31</v>
          </cell>
          <cell r="D37">
            <v>0</v>
          </cell>
        </row>
        <row r="38">
          <cell r="A38">
            <v>32</v>
          </cell>
          <cell r="D38">
            <v>0</v>
          </cell>
        </row>
        <row r="39">
          <cell r="A39">
            <v>33</v>
          </cell>
          <cell r="D39">
            <v>0</v>
          </cell>
        </row>
        <row r="40">
          <cell r="A40">
            <v>34</v>
          </cell>
          <cell r="D40">
            <v>0</v>
          </cell>
        </row>
        <row r="41">
          <cell r="A41">
            <v>35</v>
          </cell>
          <cell r="D41">
            <v>0</v>
          </cell>
        </row>
        <row r="42">
          <cell r="A42">
            <v>36</v>
          </cell>
          <cell r="D42">
            <v>0</v>
          </cell>
        </row>
        <row r="43">
          <cell r="A43">
            <v>37</v>
          </cell>
          <cell r="D43">
            <v>0</v>
          </cell>
        </row>
        <row r="44">
          <cell r="A44">
            <v>38</v>
          </cell>
          <cell r="D44">
            <v>0</v>
          </cell>
        </row>
        <row r="45">
          <cell r="A45">
            <v>39</v>
          </cell>
          <cell r="D45">
            <v>0</v>
          </cell>
        </row>
        <row r="46">
          <cell r="A46">
            <v>40</v>
          </cell>
          <cell r="D46">
            <v>0</v>
          </cell>
        </row>
        <row r="47">
          <cell r="A47">
            <v>41</v>
          </cell>
          <cell r="D47">
            <v>0</v>
          </cell>
        </row>
        <row r="48">
          <cell r="A48">
            <v>42</v>
          </cell>
          <cell r="D48">
            <v>0</v>
          </cell>
        </row>
        <row r="49">
          <cell r="A49">
            <v>43</v>
          </cell>
          <cell r="D49">
            <v>0</v>
          </cell>
        </row>
        <row r="50">
          <cell r="A50">
            <v>44</v>
          </cell>
          <cell r="D50">
            <v>0</v>
          </cell>
        </row>
        <row r="51">
          <cell r="A51">
            <v>45</v>
          </cell>
          <cell r="D51">
            <v>0</v>
          </cell>
        </row>
        <row r="52">
          <cell r="A52">
            <v>48</v>
          </cell>
          <cell r="D52">
            <v>0</v>
          </cell>
        </row>
        <row r="53">
          <cell r="A53">
            <v>49</v>
          </cell>
          <cell r="D53">
            <v>0</v>
          </cell>
        </row>
        <row r="54">
          <cell r="A54">
            <v>50</v>
          </cell>
          <cell r="D54">
            <v>0</v>
          </cell>
        </row>
        <row r="55">
          <cell r="A55">
            <v>51</v>
          </cell>
          <cell r="D55">
            <v>0</v>
          </cell>
        </row>
        <row r="56">
          <cell r="A56">
            <v>52</v>
          </cell>
          <cell r="D56">
            <v>0</v>
          </cell>
        </row>
        <row r="57">
          <cell r="A57">
            <v>53</v>
          </cell>
          <cell r="D57">
            <v>0</v>
          </cell>
        </row>
        <row r="58">
          <cell r="A58">
            <v>54</v>
          </cell>
          <cell r="D58">
            <v>0</v>
          </cell>
        </row>
        <row r="59">
          <cell r="A59">
            <v>55</v>
          </cell>
          <cell r="D59">
            <v>0</v>
          </cell>
        </row>
        <row r="60">
          <cell r="A60">
            <v>56</v>
          </cell>
          <cell r="D60">
            <v>0</v>
          </cell>
        </row>
        <row r="61">
          <cell r="A61">
            <v>57</v>
          </cell>
          <cell r="D61">
            <v>0</v>
          </cell>
        </row>
        <row r="62">
          <cell r="A62">
            <v>59</v>
          </cell>
          <cell r="D62">
            <v>0</v>
          </cell>
        </row>
        <row r="63">
          <cell r="A63">
            <v>60</v>
          </cell>
          <cell r="D63">
            <v>0</v>
          </cell>
        </row>
        <row r="64">
          <cell r="A64">
            <v>61</v>
          </cell>
          <cell r="D64">
            <v>0</v>
          </cell>
        </row>
        <row r="65">
          <cell r="A65">
            <v>62</v>
          </cell>
          <cell r="D65">
            <v>0</v>
          </cell>
        </row>
        <row r="66">
          <cell r="A66">
            <v>63</v>
          </cell>
          <cell r="D66">
            <v>0</v>
          </cell>
        </row>
        <row r="67">
          <cell r="A67">
            <v>64</v>
          </cell>
          <cell r="D67">
            <v>0</v>
          </cell>
        </row>
        <row r="68">
          <cell r="A68">
            <v>65</v>
          </cell>
          <cell r="D68">
            <v>0</v>
          </cell>
        </row>
        <row r="69">
          <cell r="A69">
            <v>66</v>
          </cell>
          <cell r="D69">
            <v>0</v>
          </cell>
        </row>
        <row r="70">
          <cell r="A70">
            <v>67</v>
          </cell>
          <cell r="D70">
            <v>0</v>
          </cell>
        </row>
        <row r="71">
          <cell r="A71">
            <v>68</v>
          </cell>
          <cell r="D71">
            <v>0</v>
          </cell>
        </row>
        <row r="72">
          <cell r="A72">
            <v>69</v>
          </cell>
          <cell r="D72">
            <v>0</v>
          </cell>
        </row>
        <row r="73">
          <cell r="A73">
            <v>70</v>
          </cell>
          <cell r="D73">
            <v>0</v>
          </cell>
        </row>
        <row r="74">
          <cell r="A74">
            <v>71</v>
          </cell>
          <cell r="D74">
            <v>0</v>
          </cell>
        </row>
        <row r="75">
          <cell r="A75">
            <v>72</v>
          </cell>
          <cell r="D75">
            <v>0</v>
          </cell>
        </row>
        <row r="76">
          <cell r="A76">
            <v>73</v>
          </cell>
          <cell r="D76">
            <v>0</v>
          </cell>
        </row>
        <row r="77">
          <cell r="A77">
            <v>74</v>
          </cell>
          <cell r="D77">
            <v>0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F3741-EB14-4CE2-A98F-39C75C56BBC5}">
  <dimension ref="A1:B62"/>
  <sheetViews>
    <sheetView topLeftCell="A44" workbookViewId="0">
      <selection activeCell="B46" sqref="B46"/>
    </sheetView>
  </sheetViews>
  <sheetFormatPr defaultRowHeight="15" x14ac:dyDescent="0.25"/>
  <sheetData>
    <row r="1" spans="1:2" x14ac:dyDescent="0.25">
      <c r="A1" s="1" t="s">
        <v>0</v>
      </c>
      <c r="B1" s="1"/>
    </row>
    <row r="2" spans="1:2" x14ac:dyDescent="0.25">
      <c r="A2" s="1"/>
      <c r="B2" s="1"/>
    </row>
    <row r="3" spans="1:2" x14ac:dyDescent="0.25">
      <c r="A3" s="1" t="s">
        <v>1</v>
      </c>
      <c r="B3" s="1" t="s">
        <v>2</v>
      </c>
    </row>
    <row r="4" spans="1:2" x14ac:dyDescent="0.25">
      <c r="A4" s="1">
        <v>1</v>
      </c>
      <c r="B4" s="2" t="s">
        <v>3</v>
      </c>
    </row>
    <row r="5" spans="1:2" x14ac:dyDescent="0.25">
      <c r="A5" s="1">
        <v>2</v>
      </c>
      <c r="B5" s="1" t="s">
        <v>4</v>
      </c>
    </row>
    <row r="6" spans="1:2" x14ac:dyDescent="0.25">
      <c r="A6" s="1">
        <v>3</v>
      </c>
      <c r="B6" s="1" t="s">
        <v>5</v>
      </c>
    </row>
    <row r="7" spans="1:2" x14ac:dyDescent="0.25">
      <c r="A7" s="1">
        <v>4</v>
      </c>
      <c r="B7" s="1" t="s">
        <v>6</v>
      </c>
    </row>
    <row r="8" spans="1:2" x14ac:dyDescent="0.25">
      <c r="A8" s="1">
        <v>5</v>
      </c>
      <c r="B8" s="1" t="s">
        <v>7</v>
      </c>
    </row>
    <row r="9" spans="1:2" x14ac:dyDescent="0.25">
      <c r="A9" s="1">
        <v>6</v>
      </c>
      <c r="B9" s="1" t="s">
        <v>8</v>
      </c>
    </row>
    <row r="10" spans="1:2" x14ac:dyDescent="0.25">
      <c r="A10" s="1">
        <v>7</v>
      </c>
      <c r="B10" s="1" t="s">
        <v>9</v>
      </c>
    </row>
    <row r="11" spans="1:2" x14ac:dyDescent="0.25">
      <c r="A11" s="1">
        <v>8</v>
      </c>
      <c r="B11" s="1" t="s">
        <v>10</v>
      </c>
    </row>
    <row r="12" spans="1:2" x14ac:dyDescent="0.25">
      <c r="A12" s="1">
        <v>9</v>
      </c>
      <c r="B12" s="1" t="s">
        <v>11</v>
      </c>
    </row>
    <row r="13" spans="1:2" x14ac:dyDescent="0.25">
      <c r="A13" s="1">
        <v>10</v>
      </c>
      <c r="B13" s="1" t="s">
        <v>12</v>
      </c>
    </row>
    <row r="14" spans="1:2" x14ac:dyDescent="0.25">
      <c r="A14" s="1">
        <v>11</v>
      </c>
      <c r="B14" s="1" t="s">
        <v>13</v>
      </c>
    </row>
    <row r="15" spans="1:2" x14ac:dyDescent="0.25">
      <c r="A15" s="1">
        <v>12</v>
      </c>
      <c r="B15" s="1" t="s">
        <v>14</v>
      </c>
    </row>
    <row r="16" spans="1:2" x14ac:dyDescent="0.25">
      <c r="A16" s="1">
        <v>13</v>
      </c>
      <c r="B16" s="1" t="s">
        <v>15</v>
      </c>
    </row>
    <row r="17" spans="1:2" x14ac:dyDescent="0.25">
      <c r="A17" s="1">
        <v>14</v>
      </c>
      <c r="B17" s="1" t="s">
        <v>16</v>
      </c>
    </row>
    <row r="18" spans="1:2" x14ac:dyDescent="0.25">
      <c r="A18" s="1">
        <v>15</v>
      </c>
      <c r="B18" s="1" t="s">
        <v>17</v>
      </c>
    </row>
    <row r="19" spans="1:2" x14ac:dyDescent="0.25">
      <c r="A19" s="1">
        <v>16</v>
      </c>
      <c r="B19" s="1" t="s">
        <v>18</v>
      </c>
    </row>
    <row r="20" spans="1:2" x14ac:dyDescent="0.25">
      <c r="A20" s="1">
        <v>17</v>
      </c>
      <c r="B20" s="1" t="s">
        <v>19</v>
      </c>
    </row>
    <row r="21" spans="1:2" x14ac:dyDescent="0.25">
      <c r="A21" s="1">
        <v>18</v>
      </c>
      <c r="B21" s="1" t="s">
        <v>20</v>
      </c>
    </row>
    <row r="22" spans="1:2" x14ac:dyDescent="0.25">
      <c r="A22" s="1">
        <v>19</v>
      </c>
      <c r="B22" s="1" t="s">
        <v>21</v>
      </c>
    </row>
    <row r="23" spans="1:2" x14ac:dyDescent="0.25">
      <c r="A23" s="1">
        <v>20</v>
      </c>
      <c r="B23" s="1" t="s">
        <v>22</v>
      </c>
    </row>
    <row r="24" spans="1:2" x14ac:dyDescent="0.25">
      <c r="A24" s="1">
        <v>21</v>
      </c>
      <c r="B24" s="1" t="s">
        <v>23</v>
      </c>
    </row>
    <row r="25" spans="1:2" x14ac:dyDescent="0.25">
      <c r="A25" s="1">
        <v>22</v>
      </c>
      <c r="B25" s="1" t="s">
        <v>24</v>
      </c>
    </row>
    <row r="26" spans="1:2" x14ac:dyDescent="0.25">
      <c r="A26" s="1">
        <v>23</v>
      </c>
      <c r="B26" s="1" t="s">
        <v>25</v>
      </c>
    </row>
    <row r="27" spans="1:2" x14ac:dyDescent="0.25">
      <c r="A27" s="1">
        <v>24</v>
      </c>
      <c r="B27" s="1" t="s">
        <v>26</v>
      </c>
    </row>
    <row r="28" spans="1:2" x14ac:dyDescent="0.25">
      <c r="A28" s="1">
        <v>25</v>
      </c>
      <c r="B28" s="1" t="s">
        <v>27</v>
      </c>
    </row>
    <row r="29" spans="1:2" x14ac:dyDescent="0.25">
      <c r="A29" s="1">
        <v>26</v>
      </c>
      <c r="B29" s="1" t="s">
        <v>28</v>
      </c>
    </row>
    <row r="30" spans="1:2" x14ac:dyDescent="0.25">
      <c r="A30" s="1">
        <v>27</v>
      </c>
      <c r="B30" s="1" t="s">
        <v>29</v>
      </c>
    </row>
    <row r="31" spans="1:2" x14ac:dyDescent="0.25">
      <c r="A31" s="1">
        <v>28</v>
      </c>
      <c r="B31" s="1" t="s">
        <v>30</v>
      </c>
    </row>
    <row r="32" spans="1:2" x14ac:dyDescent="0.25">
      <c r="A32" s="1">
        <v>29</v>
      </c>
      <c r="B32" s="1" t="s">
        <v>31</v>
      </c>
    </row>
    <row r="33" spans="1:2" x14ac:dyDescent="0.25">
      <c r="A33" s="1">
        <v>30</v>
      </c>
      <c r="B33" s="1" t="s">
        <v>32</v>
      </c>
    </row>
    <row r="34" spans="1:2" x14ac:dyDescent="0.25">
      <c r="A34" s="1">
        <v>31</v>
      </c>
      <c r="B34" s="1" t="s">
        <v>33</v>
      </c>
    </row>
    <row r="35" spans="1:2" x14ac:dyDescent="0.25">
      <c r="A35" s="1">
        <v>32</v>
      </c>
      <c r="B35" s="1" t="s">
        <v>34</v>
      </c>
    </row>
    <row r="36" spans="1:2" x14ac:dyDescent="0.25">
      <c r="A36" s="1">
        <v>33</v>
      </c>
      <c r="B36" s="1" t="s">
        <v>35</v>
      </c>
    </row>
    <row r="37" spans="1:2" x14ac:dyDescent="0.25">
      <c r="A37" s="1">
        <v>34</v>
      </c>
      <c r="B37" s="1" t="s">
        <v>36</v>
      </c>
    </row>
    <row r="38" spans="1:2" x14ac:dyDescent="0.25">
      <c r="A38" s="1">
        <v>35</v>
      </c>
      <c r="B38" s="1" t="s">
        <v>37</v>
      </c>
    </row>
    <row r="39" spans="1:2" x14ac:dyDescent="0.25">
      <c r="A39" s="1">
        <v>36</v>
      </c>
      <c r="B39" s="1" t="s">
        <v>38</v>
      </c>
    </row>
    <row r="40" spans="1:2" x14ac:dyDescent="0.25">
      <c r="A40" s="1">
        <v>37</v>
      </c>
      <c r="B40" s="1" t="s">
        <v>39</v>
      </c>
    </row>
    <row r="41" spans="1:2" x14ac:dyDescent="0.25">
      <c r="A41" s="1">
        <v>38</v>
      </c>
      <c r="B41" s="1" t="s">
        <v>40</v>
      </c>
    </row>
    <row r="42" spans="1:2" x14ac:dyDescent="0.25">
      <c r="A42" s="1">
        <v>39</v>
      </c>
      <c r="B42" s="1" t="s">
        <v>41</v>
      </c>
    </row>
    <row r="43" spans="1:2" x14ac:dyDescent="0.25">
      <c r="A43" s="1">
        <v>40</v>
      </c>
      <c r="B43" s="1" t="s">
        <v>42</v>
      </c>
    </row>
    <row r="44" spans="1:2" x14ac:dyDescent="0.25">
      <c r="A44" s="1">
        <v>41</v>
      </c>
      <c r="B44" s="1" t="s">
        <v>43</v>
      </c>
    </row>
    <row r="45" spans="1:2" x14ac:dyDescent="0.25">
      <c r="A45" s="1">
        <v>42</v>
      </c>
      <c r="B45" s="1" t="s">
        <v>44</v>
      </c>
    </row>
    <row r="46" spans="1:2" x14ac:dyDescent="0.25">
      <c r="A46" s="1">
        <v>43</v>
      </c>
      <c r="B46" s="1" t="s">
        <v>45</v>
      </c>
    </row>
    <row r="47" spans="1:2" x14ac:dyDescent="0.25">
      <c r="A47" s="1">
        <v>44</v>
      </c>
      <c r="B47" s="1" t="s">
        <v>46</v>
      </c>
    </row>
    <row r="48" spans="1:2" x14ac:dyDescent="0.25">
      <c r="A48" s="1">
        <v>45</v>
      </c>
      <c r="B48" s="1" t="s">
        <v>47</v>
      </c>
    </row>
    <row r="49" spans="1:2" x14ac:dyDescent="0.25">
      <c r="A49" s="1">
        <v>46</v>
      </c>
      <c r="B49" s="1" t="s">
        <v>48</v>
      </c>
    </row>
    <row r="50" spans="1:2" x14ac:dyDescent="0.25">
      <c r="A50" s="1">
        <v>47</v>
      </c>
      <c r="B50" s="1" t="s">
        <v>49</v>
      </c>
    </row>
    <row r="51" spans="1:2" x14ac:dyDescent="0.25">
      <c r="A51" s="1">
        <v>48</v>
      </c>
      <c r="B51" s="1" t="s">
        <v>50</v>
      </c>
    </row>
    <row r="52" spans="1:2" x14ac:dyDescent="0.25">
      <c r="A52" s="1">
        <v>49</v>
      </c>
      <c r="B52" s="1" t="s">
        <v>51</v>
      </c>
    </row>
    <row r="53" spans="1:2" x14ac:dyDescent="0.25">
      <c r="A53" s="1">
        <v>50</v>
      </c>
      <c r="B53" s="1" t="s">
        <v>52</v>
      </c>
    </row>
    <row r="54" spans="1:2" x14ac:dyDescent="0.25">
      <c r="A54" s="1">
        <v>51</v>
      </c>
      <c r="B54" s="2" t="s">
        <v>53</v>
      </c>
    </row>
    <row r="55" spans="1:2" x14ac:dyDescent="0.25">
      <c r="A55" s="1">
        <v>52</v>
      </c>
      <c r="B55" s="1" t="s">
        <v>54</v>
      </c>
    </row>
    <row r="56" spans="1:2" x14ac:dyDescent="0.25">
      <c r="A56" s="1">
        <v>53</v>
      </c>
      <c r="B56" s="1" t="s">
        <v>55</v>
      </c>
    </row>
    <row r="57" spans="1:2" x14ac:dyDescent="0.25">
      <c r="A57" s="1">
        <v>54</v>
      </c>
      <c r="B57" s="1" t="s">
        <v>56</v>
      </c>
    </row>
    <row r="58" spans="1:2" x14ac:dyDescent="0.25">
      <c r="A58" s="1">
        <v>55</v>
      </c>
      <c r="B58" s="2" t="s">
        <v>57</v>
      </c>
    </row>
    <row r="59" spans="1:2" x14ac:dyDescent="0.25">
      <c r="A59" s="1">
        <v>56</v>
      </c>
      <c r="B59" s="2"/>
    </row>
    <row r="60" spans="1:2" x14ac:dyDescent="0.25">
      <c r="A60" s="1">
        <v>57</v>
      </c>
      <c r="B60" s="3" t="s">
        <v>58</v>
      </c>
    </row>
    <row r="61" spans="1:2" x14ac:dyDescent="0.25">
      <c r="A61" s="1">
        <v>58</v>
      </c>
      <c r="B61" s="2" t="s">
        <v>59</v>
      </c>
    </row>
    <row r="62" spans="1:2" x14ac:dyDescent="0.25">
      <c r="A62" s="1">
        <v>59</v>
      </c>
      <c r="B62" s="2" t="s">
        <v>60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D8477-C037-45D5-A577-F9E05CD19319}">
  <dimension ref="A1:H33"/>
  <sheetViews>
    <sheetView workbookViewId="0">
      <selection activeCell="M1" sqref="M1"/>
    </sheetView>
  </sheetViews>
  <sheetFormatPr defaultRowHeight="15" x14ac:dyDescent="0.25"/>
  <cols>
    <col min="2" max="2" width="13.85546875" bestFit="1" customWidth="1"/>
    <col min="3" max="3" width="11.28515625" bestFit="1" customWidth="1"/>
    <col min="4" max="4" width="8.7109375" bestFit="1" customWidth="1"/>
    <col min="5" max="5" width="12.5703125" bestFit="1" customWidth="1"/>
    <col min="6" max="6" width="14.28515625" bestFit="1" customWidth="1"/>
    <col min="7" max="7" width="11.28515625" bestFit="1" customWidth="1"/>
    <col min="8" max="8" width="10.42578125" bestFit="1" customWidth="1"/>
  </cols>
  <sheetData>
    <row r="1" spans="1:8" x14ac:dyDescent="0.25">
      <c r="A1" s="1" t="s">
        <v>0</v>
      </c>
      <c r="B1" s="1"/>
      <c r="C1" s="45" t="s">
        <v>97</v>
      </c>
      <c r="D1" s="45" t="s">
        <v>100</v>
      </c>
      <c r="E1" s="45" t="s">
        <v>101</v>
      </c>
      <c r="F1" s="45" t="s">
        <v>102</v>
      </c>
      <c r="G1" s="45" t="s">
        <v>100</v>
      </c>
      <c r="H1" s="1"/>
    </row>
    <row r="2" spans="1:8" x14ac:dyDescent="0.25">
      <c r="A2" s="1"/>
      <c r="B2" s="1"/>
      <c r="C2" s="45" t="s">
        <v>98</v>
      </c>
      <c r="D2" s="45" t="s">
        <v>103</v>
      </c>
      <c r="E2" s="45" t="s">
        <v>104</v>
      </c>
      <c r="F2" s="45" t="s">
        <v>105</v>
      </c>
      <c r="G2" s="45" t="s">
        <v>106</v>
      </c>
      <c r="H2" s="45" t="s">
        <v>107</v>
      </c>
    </row>
    <row r="3" spans="1:8" x14ac:dyDescent="0.25">
      <c r="A3" s="1" t="s">
        <v>1</v>
      </c>
      <c r="B3" s="1" t="s">
        <v>2</v>
      </c>
      <c r="C3" s="45" t="s">
        <v>99</v>
      </c>
      <c r="D3" s="45" t="s">
        <v>108</v>
      </c>
      <c r="E3" s="45" t="s">
        <v>109</v>
      </c>
      <c r="F3" s="45" t="s">
        <v>110</v>
      </c>
      <c r="G3" s="45" t="s">
        <v>111</v>
      </c>
      <c r="H3" s="45" t="s">
        <v>112</v>
      </c>
    </row>
    <row r="4" spans="1:8" x14ac:dyDescent="0.25">
      <c r="A4" s="1">
        <v>20</v>
      </c>
      <c r="B4" s="1" t="s">
        <v>22</v>
      </c>
      <c r="C4" s="46">
        <f t="shared" ref="C4:C33" si="0">SUM(D4:H4)</f>
        <v>168.10000000000002</v>
      </c>
      <c r="D4" s="46">
        <f>VLOOKUP(A4,'[1]CLASS 1'!$A$3:$G$374,7,FALSE)</f>
        <v>45.1</v>
      </c>
      <c r="E4" s="46">
        <f>VLOOKUP(A4,'[1]CLASS 3'!$A$3:G$374,7,FALSE)</f>
        <v>16.600000000000001</v>
      </c>
      <c r="F4" s="46">
        <f>VLOOKUP(A4,'[1]CLASS 4'!$A$3:$G$374,7,FALSE)</f>
        <v>43.7</v>
      </c>
      <c r="G4" s="46">
        <f>VLOOKUP(A4,'[1]CLASS 7'!$A$3:$G$374,7,FALSE)</f>
        <v>44.900000000000006</v>
      </c>
      <c r="H4" s="46">
        <f>VLOOKUP(A4,'[1]CLASS 8'!$A$3:$D$372,4,FALSE)</f>
        <v>17.799999999999997</v>
      </c>
    </row>
    <row r="5" spans="1:8" x14ac:dyDescent="0.25">
      <c r="A5" s="1">
        <v>26</v>
      </c>
      <c r="B5" s="1" t="s">
        <v>28</v>
      </c>
      <c r="C5" s="46">
        <f t="shared" si="0"/>
        <v>158.9</v>
      </c>
      <c r="D5" s="46">
        <f>VLOOKUP(A5,'[1]CLASS 1'!$A$3:$G$374,7,FALSE)</f>
        <v>42.9</v>
      </c>
      <c r="E5" s="46">
        <f>VLOOKUP(A5,'[1]CLASS 3'!$A$3:G$374,7,FALSE)</f>
        <v>15.5</v>
      </c>
      <c r="F5" s="46">
        <f>VLOOKUP(A5,'[1]CLASS 4'!$A$3:$G$374,7,FALSE)</f>
        <v>42</v>
      </c>
      <c r="G5" s="46">
        <f>VLOOKUP(A5,'[1]CLASS 7'!$A$3:$G$374,7,FALSE)</f>
        <v>43.5</v>
      </c>
      <c r="H5" s="46">
        <f>VLOOKUP(A5,'[1]CLASS 8'!$A$3:$D$372,4,FALSE)</f>
        <v>15</v>
      </c>
    </row>
    <row r="6" spans="1:8" x14ac:dyDescent="0.25">
      <c r="A6" s="1">
        <v>27</v>
      </c>
      <c r="B6" s="1" t="s">
        <v>29</v>
      </c>
      <c r="C6" s="46">
        <f t="shared" si="0"/>
        <v>158</v>
      </c>
      <c r="D6" s="46">
        <f>VLOOKUP(A6,'[1]CLASS 1'!$A$3:$G$374,7,FALSE)</f>
        <v>44.5</v>
      </c>
      <c r="E6" s="46">
        <f>VLOOKUP(A6,'[1]CLASS 3'!$A$3:G$374,7,FALSE)</f>
        <v>15.1</v>
      </c>
      <c r="F6" s="46">
        <f>VLOOKUP(A6,'[1]CLASS 4'!$A$3:$G$374,7,FALSE)</f>
        <v>41.5</v>
      </c>
      <c r="G6" s="46">
        <f>VLOOKUP(A6,'[1]CLASS 7'!$A$3:$G$374,7,FALSE)</f>
        <v>41.4</v>
      </c>
      <c r="H6" s="46">
        <f>VLOOKUP(A6,'[1]CLASS 8'!$A$3:$D$372,4,FALSE)</f>
        <v>15.5</v>
      </c>
    </row>
    <row r="7" spans="1:8" x14ac:dyDescent="0.25">
      <c r="A7" s="1">
        <v>13</v>
      </c>
      <c r="B7" s="1" t="s">
        <v>15</v>
      </c>
      <c r="C7" s="46">
        <f t="shared" si="0"/>
        <v>156.69999999999999</v>
      </c>
      <c r="D7" s="46">
        <f>VLOOKUP(A7,'[1]CLASS 1'!$A$3:$G$374,7,FALSE)</f>
        <v>44.7</v>
      </c>
      <c r="E7" s="46">
        <f>VLOOKUP(A7,'[1]CLASS 3'!$A$3:G$374,7,FALSE)</f>
        <v>14.5</v>
      </c>
      <c r="F7" s="46">
        <f>VLOOKUP(A7,'[1]CLASS 4'!$A$3:$G$374,7,FALSE)</f>
        <v>40.700000000000003</v>
      </c>
      <c r="G7" s="46">
        <f>VLOOKUP(A7,'[1]CLASS 7'!$A$3:$G$374,7,FALSE)</f>
        <v>41.6</v>
      </c>
      <c r="H7" s="46">
        <f>VLOOKUP(A7,'[1]CLASS 8'!$A$3:$D$372,4,FALSE)</f>
        <v>15.2</v>
      </c>
    </row>
    <row r="8" spans="1:8" x14ac:dyDescent="0.25">
      <c r="A8" s="1">
        <v>11</v>
      </c>
      <c r="B8" s="1" t="s">
        <v>13</v>
      </c>
      <c r="C8" s="46">
        <f t="shared" si="0"/>
        <v>156.19999999999999</v>
      </c>
      <c r="D8" s="46">
        <f>VLOOKUP(A8,'[1]CLASS 1'!$A$3:$G$374,7,FALSE)</f>
        <v>41.1</v>
      </c>
      <c r="E8" s="46">
        <f>VLOOKUP(A8,'[1]CLASS 3'!$A$3:G$374,7,FALSE)</f>
        <v>14.8</v>
      </c>
      <c r="F8" s="46">
        <f>VLOOKUP(A8,'[1]CLASS 4'!$A$3:$G$374,7,FALSE)</f>
        <v>41.1</v>
      </c>
      <c r="G8" s="46">
        <f>VLOOKUP(A8,'[1]CLASS 7'!$A$3:$G$374,7,FALSE)</f>
        <v>42</v>
      </c>
      <c r="H8" s="46">
        <f>VLOOKUP(A8,'[1]CLASS 8'!$A$3:$D$372,4,FALSE)</f>
        <v>17.2</v>
      </c>
    </row>
    <row r="9" spans="1:8" x14ac:dyDescent="0.25">
      <c r="A9" s="1">
        <v>9</v>
      </c>
      <c r="B9" s="1" t="s">
        <v>11</v>
      </c>
      <c r="C9" s="46">
        <f t="shared" si="0"/>
        <v>155.70000000000002</v>
      </c>
      <c r="D9" s="46">
        <f>VLOOKUP(A9,'[1]CLASS 1'!$A$3:$G$374,7,FALSE)</f>
        <v>41.5</v>
      </c>
      <c r="E9" s="46">
        <f>VLOOKUP(A9,'[1]CLASS 3'!$A$3:G$374,7,FALSE)</f>
        <v>14.8</v>
      </c>
      <c r="F9" s="46">
        <f>VLOOKUP(A9,'[1]CLASS 4'!$A$3:$G$374,7,FALSE)</f>
        <v>41.1</v>
      </c>
      <c r="G9" s="46">
        <f>VLOOKUP(A9,'[1]CLASS 7'!$A$3:$G$374,7,FALSE)</f>
        <v>44.4</v>
      </c>
      <c r="H9" s="46">
        <f>VLOOKUP(A9,'[1]CLASS 8'!$A$3:$D$372,4,FALSE)</f>
        <v>13.9</v>
      </c>
    </row>
    <row r="10" spans="1:8" x14ac:dyDescent="0.25">
      <c r="A10" s="1">
        <v>58</v>
      </c>
      <c r="B10" s="2" t="s">
        <v>59</v>
      </c>
      <c r="C10" s="46">
        <f t="shared" si="0"/>
        <v>153.19999999999999</v>
      </c>
      <c r="D10" s="46">
        <f>VLOOKUP(A10,'[1]CLASS 1'!$A$3:$G$374,7,FALSE)</f>
        <v>39.4</v>
      </c>
      <c r="E10" s="46">
        <f>VLOOKUP(A10,'[1]CLASS 3'!$A$3:G$374,7,FALSE)</f>
        <v>16.7</v>
      </c>
      <c r="F10" s="46">
        <f>VLOOKUP(A10,'[1]CLASS 4'!$A$3:$G$374,7,FALSE)</f>
        <v>41.5</v>
      </c>
      <c r="G10" s="46">
        <f>VLOOKUP(A10,'[1]CLASS 7'!$A$3:$G$374,7,FALSE)</f>
        <v>43</v>
      </c>
      <c r="H10" s="46">
        <f>VLOOKUP(A10,'[1]CLASS 8'!$A$3:$D$372,4,FALSE)</f>
        <v>12.6</v>
      </c>
    </row>
    <row r="11" spans="1:8" x14ac:dyDescent="0.25">
      <c r="A11" s="1">
        <v>8</v>
      </c>
      <c r="B11" s="1" t="s">
        <v>10</v>
      </c>
      <c r="C11" s="46">
        <f t="shared" si="0"/>
        <v>147.80000000000001</v>
      </c>
      <c r="D11" s="46">
        <f>VLOOKUP(A11,'[1]CLASS 1'!$A$3:$G$374,7,FALSE)</f>
        <v>36.800000000000004</v>
      </c>
      <c r="E11" s="46">
        <f>VLOOKUP(A11,'[1]CLASS 3'!$A$3:G$374,7,FALSE)</f>
        <v>15.8</v>
      </c>
      <c r="F11" s="46">
        <f>VLOOKUP(A11,'[1]CLASS 4'!$A$3:$G$374,7,FALSE)</f>
        <v>38.1</v>
      </c>
      <c r="G11" s="46">
        <f>VLOOKUP(A11,'[1]CLASS 7'!$A$3:$G$374,7,FALSE)</f>
        <v>41.8</v>
      </c>
      <c r="H11" s="46">
        <f>VLOOKUP(A11,'[1]CLASS 8'!$A$3:$D$372,4,FALSE)</f>
        <v>15.3</v>
      </c>
    </row>
    <row r="12" spans="1:8" x14ac:dyDescent="0.25">
      <c r="A12" s="1">
        <v>46</v>
      </c>
      <c r="B12" s="1" t="s">
        <v>48</v>
      </c>
      <c r="C12" s="46">
        <f t="shared" si="0"/>
        <v>146</v>
      </c>
      <c r="D12" s="46">
        <f>VLOOKUP(A12,'[1]CLASS 1'!$A$3:$G$374,7,FALSE)</f>
        <v>40.200000000000003</v>
      </c>
      <c r="E12" s="46">
        <f>VLOOKUP(A12,'[1]CLASS 3'!$A$3:G$374,7,FALSE)</f>
        <v>12.5</v>
      </c>
      <c r="F12" s="46">
        <f>VLOOKUP(A12,'[1]CLASS 4'!$A$3:$G$374,7,FALSE)</f>
        <v>39.4</v>
      </c>
      <c r="G12" s="46">
        <f>VLOOKUP(A12,'[1]CLASS 7'!$A$3:$G$374,7,FALSE)</f>
        <v>44.099999999999994</v>
      </c>
      <c r="H12" s="46">
        <f>VLOOKUP(A12,'[1]CLASS 8'!$A$3:$D$372,4,FALSE)</f>
        <v>9.8000000000000007</v>
      </c>
    </row>
    <row r="13" spans="1:8" x14ac:dyDescent="0.25">
      <c r="A13" s="1">
        <v>7</v>
      </c>
      <c r="B13" s="1" t="s">
        <v>9</v>
      </c>
      <c r="C13" s="46">
        <f t="shared" si="0"/>
        <v>145.79999999999998</v>
      </c>
      <c r="D13" s="46">
        <f>VLOOKUP(A13,'[1]CLASS 1'!$A$3:$G$374,7,FALSE)</f>
        <v>37.800000000000004</v>
      </c>
      <c r="E13" s="46">
        <f>VLOOKUP(A13,'[1]CLASS 3'!$A$3:G$374,7,FALSE)</f>
        <v>8.1999999999999993</v>
      </c>
      <c r="F13" s="46">
        <f>VLOOKUP(A13,'[1]CLASS 4'!$A$3:$G$374,7,FALSE)</f>
        <v>41.900000000000006</v>
      </c>
      <c r="G13" s="46">
        <f>VLOOKUP(A13,'[1]CLASS 7'!$A$3:$G$374,7,FALSE)</f>
        <v>42.8</v>
      </c>
      <c r="H13" s="46">
        <f>VLOOKUP(A13,'[1]CLASS 8'!$A$3:$D$372,4,FALSE)</f>
        <v>15.1</v>
      </c>
    </row>
    <row r="14" spans="1:8" x14ac:dyDescent="0.25">
      <c r="A14" s="1">
        <v>30</v>
      </c>
      <c r="B14" s="1" t="s">
        <v>32</v>
      </c>
      <c r="C14" s="46">
        <f t="shared" si="0"/>
        <v>140.30000000000001</v>
      </c>
      <c r="D14" s="46">
        <f>VLOOKUP(A14,'[1]CLASS 1'!$A$3:$G$374,7,FALSE)</f>
        <v>38.6</v>
      </c>
      <c r="E14" s="46">
        <f>VLOOKUP(A14,'[1]CLASS 3'!$A$3:G$374,7,FALSE)</f>
        <v>11.6</v>
      </c>
      <c r="F14" s="46">
        <f>VLOOKUP(A14,'[1]CLASS 4'!$A$3:$G$374,7,FALSE)</f>
        <v>37.799999999999997</v>
      </c>
      <c r="G14" s="46">
        <f>VLOOKUP(A14,'[1]CLASS 7'!$A$3:$G$374,7,FALSE)</f>
        <v>42.3</v>
      </c>
      <c r="H14" s="46">
        <f>VLOOKUP(A14,'[1]CLASS 8'!$A$3:$D$372,4,FALSE)</f>
        <v>10</v>
      </c>
    </row>
    <row r="15" spans="1:8" x14ac:dyDescent="0.25">
      <c r="A15" s="1">
        <v>22</v>
      </c>
      <c r="B15" s="1" t="s">
        <v>24</v>
      </c>
      <c r="C15" s="46">
        <f t="shared" si="0"/>
        <v>140.1</v>
      </c>
      <c r="D15" s="46">
        <f>VLOOKUP(A15,'[1]CLASS 1'!$A$3:$G$374,7,FALSE)</f>
        <v>38.6</v>
      </c>
      <c r="E15" s="46">
        <f>VLOOKUP(A15,'[1]CLASS 3'!$A$3:G$374,7,FALSE)</f>
        <v>12</v>
      </c>
      <c r="F15" s="46">
        <f>VLOOKUP(A15,'[1]CLASS 4'!$A$3:$G$374,7,FALSE)</f>
        <v>40</v>
      </c>
      <c r="G15" s="46">
        <f>VLOOKUP(A15,'[1]CLASS 7'!$A$3:$G$374,7,FALSE)</f>
        <v>42</v>
      </c>
      <c r="H15" s="46">
        <f>VLOOKUP(A15,'[1]CLASS 8'!$A$3:$D$372,4,FALSE)</f>
        <v>7.5</v>
      </c>
    </row>
    <row r="16" spans="1:8" x14ac:dyDescent="0.25">
      <c r="A16" s="1">
        <v>33</v>
      </c>
      <c r="B16" s="1" t="s">
        <v>35</v>
      </c>
      <c r="C16" s="46">
        <f t="shared" si="0"/>
        <v>139.39999999999998</v>
      </c>
      <c r="D16" s="46">
        <f>VLOOKUP(A16,'[1]CLASS 1'!$A$3:$G$374,7,FALSE)</f>
        <v>42.4</v>
      </c>
      <c r="E16" s="46">
        <f>VLOOKUP(A16,'[1]CLASS 3'!$A$3:G$374,7,FALSE)</f>
        <v>12.7</v>
      </c>
      <c r="F16" s="46">
        <f>VLOOKUP(A16,'[1]CLASS 4'!$A$3:$G$374,7,FALSE)</f>
        <v>42.699999999999996</v>
      </c>
      <c r="G16" s="46">
        <f>VLOOKUP(A16,'[1]CLASS 7'!$A$3:$G$374,7,FALSE)</f>
        <v>41.6</v>
      </c>
      <c r="H16" s="46">
        <f>VLOOKUP(A16,'[1]CLASS 8'!$A$3:$D$372,4,FALSE)</f>
        <v>0</v>
      </c>
    </row>
    <row r="17" spans="1:8" x14ac:dyDescent="0.25">
      <c r="A17" s="1">
        <v>37</v>
      </c>
      <c r="B17" s="1" t="s">
        <v>39</v>
      </c>
      <c r="C17" s="46">
        <f t="shared" si="0"/>
        <v>136.4</v>
      </c>
      <c r="D17" s="46">
        <f>VLOOKUP(A17,'[1]CLASS 1'!$A$3:$G$374,7,FALSE)</f>
        <v>38.1</v>
      </c>
      <c r="E17" s="46">
        <f>VLOOKUP(A17,'[1]CLASS 3'!$A$3:G$374,7,FALSE)</f>
        <v>13.399999999999999</v>
      </c>
      <c r="F17" s="46">
        <f>VLOOKUP(A17,'[1]CLASS 4'!$A$3:$G$374,7,FALSE)</f>
        <v>41.5</v>
      </c>
      <c r="G17" s="46">
        <f>VLOOKUP(A17,'[1]CLASS 7'!$A$3:$G$374,7,FALSE)</f>
        <v>43.400000000000006</v>
      </c>
      <c r="H17" s="46">
        <f>VLOOKUP(A17,'[1]CLASS 8'!$A$3:$D$372,4,FALSE)</f>
        <v>0</v>
      </c>
    </row>
    <row r="18" spans="1:8" x14ac:dyDescent="0.25">
      <c r="A18" s="1">
        <v>16</v>
      </c>
      <c r="B18" s="1" t="s">
        <v>18</v>
      </c>
      <c r="C18" s="46">
        <f t="shared" si="0"/>
        <v>135.9</v>
      </c>
      <c r="D18" s="46">
        <f>VLOOKUP(A18,'[1]CLASS 1'!$A$3:$G$374,7,FALSE)</f>
        <v>35.700000000000003</v>
      </c>
      <c r="E18" s="46">
        <f>VLOOKUP(A18,'[1]CLASS 3'!$A$3:G$374,7,FALSE)</f>
        <v>13.5</v>
      </c>
      <c r="F18" s="46">
        <f>VLOOKUP(A18,'[1]CLASS 4'!$A$3:$G$374,7,FALSE)</f>
        <v>43.6</v>
      </c>
      <c r="G18" s="46">
        <f>VLOOKUP(A18,'[1]CLASS 7'!$A$3:$G$374,7,FALSE)</f>
        <v>43.1</v>
      </c>
      <c r="H18" s="46">
        <f>VLOOKUP(A18,'[1]CLASS 8'!$A$3:$D$372,4,FALSE)</f>
        <v>0</v>
      </c>
    </row>
    <row r="19" spans="1:8" x14ac:dyDescent="0.25">
      <c r="A19" s="1">
        <v>17</v>
      </c>
      <c r="B19" s="1" t="s">
        <v>19</v>
      </c>
      <c r="C19" s="46">
        <f t="shared" si="0"/>
        <v>135.30000000000001</v>
      </c>
      <c r="D19" s="46">
        <f>VLOOKUP(A19,'[1]CLASS 1'!$A$3:$G$374,7,FALSE)</f>
        <v>43.000000000000007</v>
      </c>
      <c r="E19" s="46">
        <f>VLOOKUP(A19,'[1]CLASS 3'!$A$3:G$374,7,FALSE)</f>
        <v>12.600000000000001</v>
      </c>
      <c r="F19" s="46">
        <f>VLOOKUP(A19,'[1]CLASS 4'!$A$3:$G$374,7,FALSE)</f>
        <v>38</v>
      </c>
      <c r="G19" s="46">
        <f>VLOOKUP(A19,'[1]CLASS 7'!$A$3:$G$374,7,FALSE)</f>
        <v>41.699999999999996</v>
      </c>
      <c r="H19" s="46">
        <f>VLOOKUP(A19,'[1]CLASS 8'!$A$3:$D$372,4,FALSE)</f>
        <v>0</v>
      </c>
    </row>
    <row r="20" spans="1:8" x14ac:dyDescent="0.25">
      <c r="A20" s="1">
        <v>36</v>
      </c>
      <c r="B20" s="1" t="s">
        <v>38</v>
      </c>
      <c r="C20" s="46">
        <f t="shared" si="0"/>
        <v>132.5</v>
      </c>
      <c r="D20" s="46">
        <f>VLOOKUP(A20,'[1]CLASS 1'!$A$3:$G$374,7,FALSE)</f>
        <v>37.1</v>
      </c>
      <c r="E20" s="46">
        <f>VLOOKUP(A20,'[1]CLASS 3'!$A$3:G$374,7,FALSE)</f>
        <v>11.4</v>
      </c>
      <c r="F20" s="46">
        <f>VLOOKUP(A20,'[1]CLASS 4'!$A$3:$G$374,7,FALSE)</f>
        <v>42.3</v>
      </c>
      <c r="G20" s="46">
        <f>VLOOKUP(A20,'[1]CLASS 7'!$A$3:$G$374,7,FALSE)</f>
        <v>41.7</v>
      </c>
      <c r="H20" s="46">
        <f>VLOOKUP(A20,'[1]CLASS 8'!$A$3:$D$372,4,FALSE)</f>
        <v>0</v>
      </c>
    </row>
    <row r="21" spans="1:8" x14ac:dyDescent="0.25">
      <c r="A21" s="1">
        <v>29</v>
      </c>
      <c r="B21" s="1" t="s">
        <v>31</v>
      </c>
      <c r="C21" s="46">
        <f t="shared" si="0"/>
        <v>129.1</v>
      </c>
      <c r="D21" s="46">
        <f>VLOOKUP(A21,'[1]CLASS 1'!$A$3:$G$374,7,FALSE)</f>
        <v>40.599999999999994</v>
      </c>
      <c r="E21" s="46">
        <f>VLOOKUP(A21,'[1]CLASS 3'!$A$3:G$374,7,FALSE)</f>
        <v>0</v>
      </c>
      <c r="F21" s="46">
        <f>VLOOKUP(A21,'[1]CLASS 4'!$A$3:$G$374,7,FALSE)</f>
        <v>37.700000000000003</v>
      </c>
      <c r="G21" s="46">
        <f>VLOOKUP(A21,'[1]CLASS 7'!$A$3:$G$374,7,FALSE)</f>
        <v>39.899999999999991</v>
      </c>
      <c r="H21" s="46">
        <f>VLOOKUP(A21,'[1]CLASS 8'!$A$3:$D$372,4,FALSE)</f>
        <v>10.9</v>
      </c>
    </row>
    <row r="22" spans="1:8" x14ac:dyDescent="0.25">
      <c r="A22" s="1">
        <v>54</v>
      </c>
      <c r="B22" s="1" t="s">
        <v>56</v>
      </c>
      <c r="C22" s="46">
        <f t="shared" si="0"/>
        <v>119.1</v>
      </c>
      <c r="D22" s="46">
        <f>VLOOKUP(A22,'[1]CLASS 1'!$A$3:$G$374,7,FALSE)</f>
        <v>35.700000000000003</v>
      </c>
      <c r="E22" s="46">
        <f>VLOOKUP(A22,'[1]CLASS 3'!$A$3:G$374,7,FALSE)</f>
        <v>0</v>
      </c>
      <c r="F22" s="46">
        <f>VLOOKUP(A22,'[1]CLASS 4'!$A$3:$G$374,7,FALSE)</f>
        <v>40.799999999999997</v>
      </c>
      <c r="G22" s="46">
        <f>VLOOKUP(A22,'[1]CLASS 7'!$A$3:$G$374,7,FALSE)</f>
        <v>42.599999999999994</v>
      </c>
      <c r="H22" s="46">
        <f>VLOOKUP(A22,'[1]CLASS 8'!$A$3:$D$372,4,FALSE)</f>
        <v>0</v>
      </c>
    </row>
    <row r="23" spans="1:8" x14ac:dyDescent="0.25">
      <c r="A23" s="1">
        <v>47</v>
      </c>
      <c r="B23" s="1" t="s">
        <v>49</v>
      </c>
      <c r="C23" s="46">
        <f t="shared" si="0"/>
        <v>118.39999999999999</v>
      </c>
      <c r="D23" s="46">
        <f>VLOOKUP(A23,'[1]CLASS 1'!$A$3:$G$374,7,FALSE)</f>
        <v>42.5</v>
      </c>
      <c r="E23" s="46">
        <f>VLOOKUP(A23,'[1]CLASS 3'!$A$3:G$374,7,FALSE)</f>
        <v>17</v>
      </c>
      <c r="F23" s="46">
        <f>VLOOKUP(A23,'[1]CLASS 4'!$A$3:$G$374,7,FALSE)</f>
        <v>42.1</v>
      </c>
      <c r="G23" s="46">
        <f>VLOOKUP(A23,'[1]CLASS 7'!$A$3:$G$374,7,FALSE)</f>
        <v>0</v>
      </c>
      <c r="H23" s="46">
        <f>VLOOKUP(A23,'[1]CLASS 8'!$A$3:$D$372,4,FALSE)</f>
        <v>16.8</v>
      </c>
    </row>
    <row r="24" spans="1:8" x14ac:dyDescent="0.25">
      <c r="A24" s="1">
        <v>35</v>
      </c>
      <c r="B24" s="1" t="s">
        <v>37</v>
      </c>
      <c r="C24" s="46">
        <f t="shared" si="0"/>
        <v>93.5</v>
      </c>
      <c r="D24" s="46">
        <f>VLOOKUP(A24,'[1]CLASS 1'!$A$3:$G$374,7,FALSE)</f>
        <v>0</v>
      </c>
      <c r="E24" s="46">
        <f>VLOOKUP(A24,'[1]CLASS 3'!$A$3:G$374,7,FALSE)</f>
        <v>11.8</v>
      </c>
      <c r="F24" s="46">
        <f>VLOOKUP(A24,'[1]CLASS 4'!$A$3:$G$374,7,FALSE)</f>
        <v>40.6</v>
      </c>
      <c r="G24" s="46">
        <f>VLOOKUP(A24,'[1]CLASS 7'!$A$3:$G$374,7,FALSE)</f>
        <v>41.1</v>
      </c>
      <c r="H24" s="46">
        <f>VLOOKUP(A24,'[1]CLASS 8'!$A$3:$D$372,4,FALSE)</f>
        <v>0</v>
      </c>
    </row>
    <row r="25" spans="1:8" x14ac:dyDescent="0.25">
      <c r="A25" s="1">
        <v>5</v>
      </c>
      <c r="B25" s="1" t="s">
        <v>7</v>
      </c>
      <c r="C25" s="46">
        <f t="shared" si="0"/>
        <v>91.8</v>
      </c>
      <c r="D25" s="46">
        <f>VLOOKUP(A25,'[1]CLASS 1'!$A$3:$G$374,7,FALSE)</f>
        <v>0</v>
      </c>
      <c r="E25" s="46">
        <f>VLOOKUP(A25,'[1]CLASS 3'!$A$3:G$374,7,FALSE)</f>
        <v>11.1</v>
      </c>
      <c r="F25" s="46">
        <f>VLOOKUP(A25,'[1]CLASS 4'!$A$3:$G$374,7,FALSE)</f>
        <v>39.9</v>
      </c>
      <c r="G25" s="46">
        <f>VLOOKUP(A25,'[1]CLASS 7'!$A$3:$G$374,7,FALSE)</f>
        <v>40.799999999999997</v>
      </c>
      <c r="H25" s="46">
        <f>VLOOKUP(A25,'[1]CLASS 8'!$A$3:$D$372,4,FALSE)</f>
        <v>0</v>
      </c>
    </row>
    <row r="26" spans="1:8" x14ac:dyDescent="0.25">
      <c r="A26" s="1">
        <v>24</v>
      </c>
      <c r="B26" s="1" t="s">
        <v>26</v>
      </c>
      <c r="C26" s="46">
        <f t="shared" si="0"/>
        <v>73.5</v>
      </c>
      <c r="D26" s="46">
        <f>VLOOKUP(A26,'[1]CLASS 1'!$A$3:$G$374,7,FALSE)</f>
        <v>38.800000000000004</v>
      </c>
      <c r="E26" s="46">
        <f>VLOOKUP(A26,'[1]CLASS 3'!$A$3:G$374,7,FALSE)</f>
        <v>0</v>
      </c>
      <c r="F26" s="46">
        <f>VLOOKUP(A26,'[1]CLASS 4'!$A$3:$G$374,7,FALSE)</f>
        <v>0</v>
      </c>
      <c r="G26" s="46">
        <f>VLOOKUP(A26,'[1]CLASS 7'!$A$3:$G$374,7,FALSE)</f>
        <v>34.700000000000003</v>
      </c>
      <c r="H26" s="46">
        <f>VLOOKUP(A26,'[1]CLASS 8'!$A$3:$D$372,4,FALSE)</f>
        <v>0</v>
      </c>
    </row>
    <row r="27" spans="1:8" x14ac:dyDescent="0.25">
      <c r="A27" s="1">
        <v>59</v>
      </c>
      <c r="B27" s="2" t="s">
        <v>60</v>
      </c>
      <c r="C27" s="46">
        <f t="shared" si="0"/>
        <v>42.099999999999994</v>
      </c>
      <c r="D27" s="46">
        <f>VLOOKUP(A27,'[1]CLASS 1'!$A$3:$G$374,7,FALSE)</f>
        <v>0</v>
      </c>
      <c r="E27" s="46">
        <f>VLOOKUP(A27,'[1]CLASS 3'!$A$3:G$374,7,FALSE)</f>
        <v>0</v>
      </c>
      <c r="F27" s="46">
        <f>VLOOKUP(A27,'[1]CLASS 4'!$A$3:$G$374,7,FALSE)</f>
        <v>0</v>
      </c>
      <c r="G27" s="46">
        <f>VLOOKUP(A27,'[1]CLASS 7'!$A$3:$G$374,7,FALSE)</f>
        <v>42.099999999999994</v>
      </c>
      <c r="H27" s="46">
        <f>VLOOKUP(A27,'[1]CLASS 8'!$A$3:$D$372,4,FALSE)</f>
        <v>0</v>
      </c>
    </row>
    <row r="28" spans="1:8" x14ac:dyDescent="0.25">
      <c r="A28" s="1">
        <v>42</v>
      </c>
      <c r="B28" s="1" t="s">
        <v>44</v>
      </c>
      <c r="C28" s="46">
        <f t="shared" si="0"/>
        <v>41.6</v>
      </c>
      <c r="D28" s="46">
        <f>VLOOKUP(A28,'[1]CLASS 1'!$A$3:$G$374,7,FALSE)</f>
        <v>0</v>
      </c>
      <c r="E28" s="46">
        <f>VLOOKUP(A28,'[1]CLASS 3'!$A$3:G$374,7,FALSE)</f>
        <v>0</v>
      </c>
      <c r="F28" s="46">
        <f>VLOOKUP(A28,'[1]CLASS 4'!$A$3:$G$374,7,FALSE)</f>
        <v>41.6</v>
      </c>
      <c r="G28" s="46">
        <f>VLOOKUP(A28,'[1]CLASS 7'!$A$3:$G$374,7,FALSE)</f>
        <v>0</v>
      </c>
      <c r="H28" s="46">
        <f>VLOOKUP(A28,'[1]CLASS 8'!$A$3:$D$372,4,FALSE)</f>
        <v>0</v>
      </c>
    </row>
    <row r="29" spans="1:8" x14ac:dyDescent="0.25">
      <c r="A29" s="1">
        <v>25</v>
      </c>
      <c r="B29" s="1" t="s">
        <v>27</v>
      </c>
      <c r="C29" s="46">
        <f t="shared" si="0"/>
        <v>39.199999999999996</v>
      </c>
      <c r="D29" s="46">
        <f>VLOOKUP(A29,'[1]CLASS 1'!$A$3:$G$374,7,FALSE)</f>
        <v>0</v>
      </c>
      <c r="E29" s="46">
        <f>VLOOKUP(A29,'[1]CLASS 3'!$A$3:G$374,7,FALSE)</f>
        <v>0</v>
      </c>
      <c r="F29" s="46">
        <f>VLOOKUP(A29,'[1]CLASS 4'!$A$3:$G$374,7,FALSE)</f>
        <v>0</v>
      </c>
      <c r="G29" s="46">
        <f>VLOOKUP(A29,'[1]CLASS 7'!$A$3:$G$374,7,FALSE)</f>
        <v>39.199999999999996</v>
      </c>
      <c r="H29" s="46">
        <f>VLOOKUP(A29,'[1]CLASS 8'!$A$3:$D$372,4,FALSE)</f>
        <v>0</v>
      </c>
    </row>
    <row r="30" spans="1:8" x14ac:dyDescent="0.25">
      <c r="A30" s="1">
        <v>40</v>
      </c>
      <c r="B30" s="1" t="s">
        <v>42</v>
      </c>
      <c r="C30" s="46">
        <f t="shared" si="0"/>
        <v>38.299999999999997</v>
      </c>
      <c r="D30" s="46">
        <f>VLOOKUP(A30,'[1]CLASS 1'!$A$3:$G$374,7,FALSE)</f>
        <v>0</v>
      </c>
      <c r="E30" s="46">
        <f>VLOOKUP(A30,'[1]CLASS 3'!$A$3:G$374,7,FALSE)</f>
        <v>0</v>
      </c>
      <c r="F30" s="46">
        <f>VLOOKUP(A30,'[1]CLASS 4'!$A$3:$G$374,7,FALSE)</f>
        <v>38.299999999999997</v>
      </c>
      <c r="G30" s="46">
        <f>VLOOKUP(A30,'[1]CLASS 7'!$A$3:$G$374,7,FALSE)</f>
        <v>0</v>
      </c>
      <c r="H30" s="46">
        <f>VLOOKUP(A30,'[1]CLASS 8'!$A$3:$D$372,4,FALSE)</f>
        <v>0</v>
      </c>
    </row>
    <row r="31" spans="1:8" x14ac:dyDescent="0.25">
      <c r="A31" s="1">
        <v>31</v>
      </c>
      <c r="B31" s="1" t="s">
        <v>33</v>
      </c>
      <c r="C31" s="46">
        <f t="shared" si="0"/>
        <v>32.200000000000003</v>
      </c>
      <c r="D31" s="46">
        <f>VLOOKUP(A31,'[1]CLASS 1'!$A$3:$G$374,7,FALSE)</f>
        <v>0</v>
      </c>
      <c r="E31" s="46">
        <f>VLOOKUP(A31,'[1]CLASS 3'!$A$3:G$374,7,FALSE)</f>
        <v>0</v>
      </c>
      <c r="F31" s="46">
        <f>VLOOKUP(A31,'[1]CLASS 4'!$A$3:$G$374,7,FALSE)</f>
        <v>0</v>
      </c>
      <c r="G31" s="46">
        <f>VLOOKUP(A31,'[1]CLASS 7'!$A$3:$G$374,7,FALSE)</f>
        <v>32.200000000000003</v>
      </c>
      <c r="H31" s="46">
        <f>VLOOKUP(A31,'[1]CLASS 8'!$A$3:$D$372,4,FALSE)</f>
        <v>0</v>
      </c>
    </row>
    <row r="32" spans="1:8" x14ac:dyDescent="0.25">
      <c r="A32" s="1">
        <v>23</v>
      </c>
      <c r="B32" s="1" t="s">
        <v>25</v>
      </c>
      <c r="C32" s="46">
        <f t="shared" si="0"/>
        <v>12.600000000000001</v>
      </c>
      <c r="D32" s="46">
        <f>VLOOKUP(A32,'[1]CLASS 1'!$A$3:$G$374,7,FALSE)</f>
        <v>0</v>
      </c>
      <c r="E32" s="46">
        <f>VLOOKUP(A32,'[1]CLASS 3'!$A$3:G$374,7,FALSE)</f>
        <v>12.600000000000001</v>
      </c>
      <c r="F32" s="46">
        <f>VLOOKUP(A32,'[1]CLASS 4'!$A$3:$G$374,7,FALSE)</f>
        <v>0</v>
      </c>
      <c r="G32" s="46">
        <f>VLOOKUP(A32,'[1]CLASS 7'!$A$3:$G$374,7,FALSE)</f>
        <v>0</v>
      </c>
      <c r="H32" s="46">
        <f>VLOOKUP(A32,'[1]CLASS 8'!$A$3:$D$372,4,FALSE)</f>
        <v>0</v>
      </c>
    </row>
    <row r="33" spans="1:8" x14ac:dyDescent="0.25">
      <c r="A33" s="1">
        <v>52</v>
      </c>
      <c r="B33" s="1" t="s">
        <v>54</v>
      </c>
      <c r="C33" s="46">
        <f t="shared" si="0"/>
        <v>8.1999999999999993</v>
      </c>
      <c r="D33" s="46">
        <f>VLOOKUP(A33,'[1]CLASS 1'!$A$3:$G$374,7,FALSE)</f>
        <v>0</v>
      </c>
      <c r="E33" s="46">
        <f>VLOOKUP(A33,'[1]CLASS 3'!$A$3:G$374,7,FALSE)</f>
        <v>8.1999999999999993</v>
      </c>
      <c r="F33" s="46">
        <f>VLOOKUP(A33,'[1]CLASS 4'!$A$3:$G$374,7,FALSE)</f>
        <v>0</v>
      </c>
      <c r="G33" s="46">
        <f>VLOOKUP(A33,'[1]CLASS 7'!$A$3:$G$374,7,FALSE)</f>
        <v>0</v>
      </c>
      <c r="H33" s="46">
        <f>VLOOKUP(A33,'[1]CLASS 8'!$A$3:$D$372,4,FALSE)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F316E-9AE9-4654-A8B1-F12C566B5328}">
  <dimension ref="A1:K24"/>
  <sheetViews>
    <sheetView workbookViewId="0">
      <selection activeCell="I19" sqref="I19"/>
    </sheetView>
  </sheetViews>
  <sheetFormatPr defaultRowHeight="15" x14ac:dyDescent="0.25"/>
  <cols>
    <col min="9" max="9" width="12.28515625" bestFit="1" customWidth="1"/>
  </cols>
  <sheetData>
    <row r="1" spans="1:11" x14ac:dyDescent="0.25">
      <c r="A1" s="4" t="s">
        <v>61</v>
      </c>
      <c r="B1" s="3"/>
      <c r="C1" s="3"/>
      <c r="D1" s="3"/>
      <c r="E1" s="3"/>
      <c r="F1" s="3"/>
      <c r="G1" s="3"/>
      <c r="H1" s="3" t="s">
        <v>62</v>
      </c>
      <c r="I1" s="3"/>
      <c r="J1" s="3"/>
      <c r="K1" s="3"/>
    </row>
    <row r="2" spans="1:11" x14ac:dyDescent="0.25">
      <c r="A2" s="3"/>
      <c r="B2" s="3"/>
      <c r="C2" s="3"/>
      <c r="D2" s="3"/>
      <c r="E2" s="3"/>
      <c r="F2" s="3"/>
      <c r="G2" s="3"/>
      <c r="H2" s="3"/>
      <c r="I2" s="5"/>
      <c r="J2" s="6"/>
      <c r="K2" s="6"/>
    </row>
    <row r="3" spans="1:11" x14ac:dyDescent="0.25">
      <c r="A3" s="7" t="s">
        <v>63</v>
      </c>
      <c r="B3" s="7" t="s">
        <v>64</v>
      </c>
      <c r="C3" s="7" t="s">
        <v>65</v>
      </c>
      <c r="D3" s="7" t="s">
        <v>66</v>
      </c>
      <c r="E3" s="7" t="s">
        <v>67</v>
      </c>
      <c r="F3" s="7" t="s">
        <v>68</v>
      </c>
      <c r="G3" s="8" t="s">
        <v>69</v>
      </c>
      <c r="H3" s="3"/>
      <c r="I3" s="6"/>
      <c r="J3" s="6"/>
      <c r="K3" s="6"/>
    </row>
    <row r="4" spans="1:11" x14ac:dyDescent="0.25">
      <c r="A4" s="9">
        <v>20</v>
      </c>
      <c r="B4" s="10">
        <v>9</v>
      </c>
      <c r="C4" s="10">
        <v>9</v>
      </c>
      <c r="D4" s="10">
        <v>9.1</v>
      </c>
      <c r="E4" s="10">
        <v>9</v>
      </c>
      <c r="F4" s="10">
        <v>9</v>
      </c>
      <c r="G4" s="11">
        <f t="shared" ref="G4:G24" si="0">SUM(B4:F4)</f>
        <v>45.1</v>
      </c>
      <c r="H4" s="3"/>
      <c r="I4" s="6" t="s">
        <v>70</v>
      </c>
      <c r="J4" s="6">
        <v>20</v>
      </c>
      <c r="K4" s="6" t="str">
        <f>VLOOKUP(J4,[1]TOTALS!$A$3:$B$371,2,FALSE)</f>
        <v>GRANGE B</v>
      </c>
    </row>
    <row r="5" spans="1:11" x14ac:dyDescent="0.25">
      <c r="A5" s="9">
        <v>13</v>
      </c>
      <c r="B5" s="10">
        <v>8.9</v>
      </c>
      <c r="C5" s="10">
        <v>9</v>
      </c>
      <c r="D5" s="10">
        <v>9.1</v>
      </c>
      <c r="E5" s="10">
        <v>9.1999999999999993</v>
      </c>
      <c r="F5" s="10">
        <v>8.5</v>
      </c>
      <c r="G5" s="11">
        <f t="shared" si="0"/>
        <v>44.7</v>
      </c>
      <c r="H5" s="3"/>
      <c r="I5" s="6" t="s">
        <v>71</v>
      </c>
      <c r="J5" s="6">
        <f>A5</f>
        <v>13</v>
      </c>
      <c r="K5" s="6" t="str">
        <f>VLOOKUP(J5,[1]TOTALS!$A$3:$B$371,2,FALSE)</f>
        <v>DODD ED</v>
      </c>
    </row>
    <row r="6" spans="1:11" x14ac:dyDescent="0.25">
      <c r="A6" s="9">
        <v>27</v>
      </c>
      <c r="B6" s="11">
        <v>8.9</v>
      </c>
      <c r="C6" s="11">
        <v>9.1</v>
      </c>
      <c r="D6" s="11">
        <v>9.3000000000000007</v>
      </c>
      <c r="E6" s="11">
        <v>8.5</v>
      </c>
      <c r="F6" s="11">
        <v>8.6999999999999993</v>
      </c>
      <c r="G6" s="11">
        <f t="shared" si="0"/>
        <v>44.5</v>
      </c>
      <c r="H6" s="3"/>
      <c r="I6" s="6" t="s">
        <v>72</v>
      </c>
      <c r="J6" s="6">
        <f>A6</f>
        <v>27</v>
      </c>
      <c r="K6" s="6" t="str">
        <f>VLOOKUP(J6,[1]TOTALS!$A$3:$B$371,2,FALSE)</f>
        <v>HOLLIDAY JJ</v>
      </c>
    </row>
    <row r="7" spans="1:11" x14ac:dyDescent="0.25">
      <c r="A7" s="9">
        <v>17</v>
      </c>
      <c r="B7" s="10">
        <v>8.8000000000000007</v>
      </c>
      <c r="C7" s="10">
        <v>8.9</v>
      </c>
      <c r="D7" s="10">
        <v>8.4</v>
      </c>
      <c r="E7" s="10">
        <v>8.8000000000000007</v>
      </c>
      <c r="F7" s="10">
        <v>8.1</v>
      </c>
      <c r="G7" s="11">
        <f t="shared" si="0"/>
        <v>43.000000000000007</v>
      </c>
      <c r="H7" s="3"/>
      <c r="I7" s="6" t="s">
        <v>73</v>
      </c>
      <c r="J7" s="6">
        <f>A7</f>
        <v>17</v>
      </c>
      <c r="K7" s="6" t="str">
        <f>VLOOKUP(J7,[1]TOTALS!$A$3:$B$371,2,FALSE)</f>
        <v>ELLIS R</v>
      </c>
    </row>
    <row r="8" spans="1:11" x14ac:dyDescent="0.25">
      <c r="A8" s="9">
        <v>26</v>
      </c>
      <c r="B8" s="10">
        <v>9.1</v>
      </c>
      <c r="C8" s="10">
        <v>9</v>
      </c>
      <c r="D8" s="10">
        <v>8.6999999999999993</v>
      </c>
      <c r="E8" s="10">
        <v>8.5</v>
      </c>
      <c r="F8" s="10">
        <v>7.6</v>
      </c>
      <c r="G8" s="11">
        <f t="shared" si="0"/>
        <v>42.9</v>
      </c>
      <c r="H8" s="3"/>
      <c r="I8" s="6"/>
      <c r="J8" s="6"/>
      <c r="K8" s="6"/>
    </row>
    <row r="9" spans="1:11" x14ac:dyDescent="0.25">
      <c r="A9" s="9">
        <v>47</v>
      </c>
      <c r="B9" s="11">
        <v>8.6999999999999993</v>
      </c>
      <c r="C9" s="11">
        <v>9</v>
      </c>
      <c r="D9" s="11">
        <v>8.9</v>
      </c>
      <c r="E9" s="11">
        <v>8.9</v>
      </c>
      <c r="F9" s="11">
        <v>7</v>
      </c>
      <c r="G9" s="11">
        <f t="shared" si="0"/>
        <v>42.5</v>
      </c>
      <c r="H9" s="3"/>
      <c r="I9" s="6"/>
      <c r="J9" s="6"/>
      <c r="K9" s="6"/>
    </row>
    <row r="10" spans="1:11" x14ac:dyDescent="0.25">
      <c r="A10" s="9">
        <v>33</v>
      </c>
      <c r="B10" s="10">
        <v>8.8000000000000007</v>
      </c>
      <c r="C10" s="10">
        <v>8.6</v>
      </c>
      <c r="D10" s="10">
        <v>8.1</v>
      </c>
      <c r="E10" s="10">
        <v>8.5</v>
      </c>
      <c r="F10" s="10">
        <v>8.4</v>
      </c>
      <c r="G10" s="11">
        <f t="shared" si="0"/>
        <v>42.4</v>
      </c>
      <c r="H10" s="3"/>
      <c r="I10" s="3"/>
      <c r="J10" s="3"/>
      <c r="K10" s="3"/>
    </row>
    <row r="11" spans="1:11" x14ac:dyDescent="0.25">
      <c r="A11" s="9">
        <v>9</v>
      </c>
      <c r="B11" s="10">
        <v>8.3000000000000007</v>
      </c>
      <c r="C11" s="10">
        <v>8.9</v>
      </c>
      <c r="D11" s="10">
        <v>8.4</v>
      </c>
      <c r="E11" s="10">
        <v>8.5</v>
      </c>
      <c r="F11" s="10">
        <v>7.4</v>
      </c>
      <c r="G11" s="11">
        <f t="shared" si="0"/>
        <v>41.5</v>
      </c>
      <c r="H11" s="3"/>
      <c r="I11" s="3"/>
      <c r="J11" s="3"/>
      <c r="K11" s="3"/>
    </row>
    <row r="12" spans="1:11" x14ac:dyDescent="0.25">
      <c r="A12" s="9">
        <v>11</v>
      </c>
      <c r="B12" s="10">
        <v>8.6999999999999993</v>
      </c>
      <c r="C12" s="10">
        <v>8.3000000000000007</v>
      </c>
      <c r="D12" s="10">
        <v>8.3000000000000007</v>
      </c>
      <c r="E12" s="10">
        <v>8.6</v>
      </c>
      <c r="F12" s="10">
        <v>7.2</v>
      </c>
      <c r="G12" s="11">
        <f t="shared" si="0"/>
        <v>41.1</v>
      </c>
      <c r="H12" s="3"/>
      <c r="I12" s="6" t="s">
        <v>74</v>
      </c>
      <c r="J12" s="6">
        <v>46</v>
      </c>
      <c r="K12" s="6" t="s">
        <v>48</v>
      </c>
    </row>
    <row r="13" spans="1:11" x14ac:dyDescent="0.25">
      <c r="A13" s="9">
        <v>29</v>
      </c>
      <c r="B13" s="11">
        <v>8.6999999999999993</v>
      </c>
      <c r="C13" s="11">
        <v>8.5</v>
      </c>
      <c r="D13" s="11">
        <v>8.6</v>
      </c>
      <c r="E13" s="11">
        <v>8.8000000000000007</v>
      </c>
      <c r="F13" s="11">
        <v>6</v>
      </c>
      <c r="G13" s="11">
        <f t="shared" si="0"/>
        <v>40.599999999999994</v>
      </c>
      <c r="H13" s="3"/>
      <c r="I13" s="3"/>
      <c r="J13" s="3"/>
      <c r="K13" s="3"/>
    </row>
    <row r="14" spans="1:11" x14ac:dyDescent="0.25">
      <c r="A14" s="9">
        <v>46</v>
      </c>
      <c r="B14" s="11">
        <v>9.3000000000000007</v>
      </c>
      <c r="C14" s="11">
        <v>8.5</v>
      </c>
      <c r="D14" s="11">
        <v>8.8000000000000007</v>
      </c>
      <c r="E14" s="11">
        <v>8.6</v>
      </c>
      <c r="F14" s="11">
        <v>5</v>
      </c>
      <c r="G14" s="11">
        <f t="shared" si="0"/>
        <v>40.200000000000003</v>
      </c>
      <c r="H14" s="3"/>
      <c r="I14" s="6" t="s">
        <v>75</v>
      </c>
      <c r="J14" s="6">
        <v>20</v>
      </c>
      <c r="K14" s="6" t="s">
        <v>22</v>
      </c>
    </row>
    <row r="15" spans="1:11" x14ac:dyDescent="0.25">
      <c r="A15" s="9">
        <v>58</v>
      </c>
      <c r="B15" s="11">
        <v>8.5</v>
      </c>
      <c r="C15" s="11">
        <v>8.1</v>
      </c>
      <c r="D15" s="11">
        <v>8.4</v>
      </c>
      <c r="E15" s="11">
        <v>8.4</v>
      </c>
      <c r="F15" s="11">
        <v>6</v>
      </c>
      <c r="G15" s="11">
        <f t="shared" si="0"/>
        <v>39.4</v>
      </c>
      <c r="H15" s="3"/>
      <c r="I15" s="3"/>
      <c r="J15" s="3"/>
      <c r="K15" s="3"/>
    </row>
    <row r="16" spans="1:11" x14ac:dyDescent="0.25">
      <c r="A16" s="9">
        <v>24</v>
      </c>
      <c r="B16" s="10">
        <v>7.9</v>
      </c>
      <c r="C16" s="10">
        <v>8.1999999999999993</v>
      </c>
      <c r="D16" s="10">
        <v>8.3000000000000007</v>
      </c>
      <c r="E16" s="10">
        <v>7.9</v>
      </c>
      <c r="F16" s="11">
        <v>6.5</v>
      </c>
      <c r="G16" s="11">
        <f t="shared" si="0"/>
        <v>38.800000000000004</v>
      </c>
      <c r="H16" s="3"/>
      <c r="I16" s="3"/>
      <c r="J16" s="3"/>
      <c r="K16" s="3"/>
    </row>
    <row r="17" spans="1:11" x14ac:dyDescent="0.25">
      <c r="A17" s="9">
        <v>22</v>
      </c>
      <c r="B17" s="10">
        <v>8.4</v>
      </c>
      <c r="C17" s="10">
        <v>8.3000000000000007</v>
      </c>
      <c r="D17" s="10">
        <v>8</v>
      </c>
      <c r="E17" s="10">
        <v>7.1</v>
      </c>
      <c r="F17" s="10">
        <v>6.8</v>
      </c>
      <c r="G17" s="11">
        <f t="shared" si="0"/>
        <v>38.6</v>
      </c>
      <c r="H17" s="3"/>
      <c r="I17" s="3"/>
      <c r="J17" s="3"/>
      <c r="K17" s="3"/>
    </row>
    <row r="18" spans="1:11" x14ac:dyDescent="0.25">
      <c r="A18" s="9">
        <v>30</v>
      </c>
      <c r="B18" s="10">
        <v>8.8000000000000007</v>
      </c>
      <c r="C18" s="10">
        <v>8.4</v>
      </c>
      <c r="D18" s="10">
        <v>7.9</v>
      </c>
      <c r="E18" s="10">
        <v>8</v>
      </c>
      <c r="F18" s="10">
        <v>5.5</v>
      </c>
      <c r="G18" s="11">
        <f t="shared" si="0"/>
        <v>38.6</v>
      </c>
      <c r="H18" s="3"/>
      <c r="I18" s="3"/>
      <c r="J18" s="3"/>
      <c r="K18" s="3"/>
    </row>
    <row r="19" spans="1:11" x14ac:dyDescent="0.25">
      <c r="A19" s="9">
        <v>37</v>
      </c>
      <c r="B19" s="11">
        <v>9.1999999999999993</v>
      </c>
      <c r="C19" s="11">
        <v>8.8000000000000007</v>
      </c>
      <c r="D19" s="11">
        <v>9</v>
      </c>
      <c r="E19" s="11">
        <v>8.9</v>
      </c>
      <c r="F19" s="11">
        <v>2.2000000000000002</v>
      </c>
      <c r="G19" s="11">
        <f t="shared" si="0"/>
        <v>38.1</v>
      </c>
      <c r="H19" s="3"/>
      <c r="I19" s="3"/>
      <c r="J19" s="3"/>
      <c r="K19" s="3"/>
    </row>
    <row r="20" spans="1:11" x14ac:dyDescent="0.25">
      <c r="A20" s="9">
        <v>7</v>
      </c>
      <c r="B20" s="11">
        <v>9.1</v>
      </c>
      <c r="C20" s="11">
        <v>8.5</v>
      </c>
      <c r="D20" s="11">
        <v>9.1</v>
      </c>
      <c r="E20" s="11">
        <v>8.9</v>
      </c>
      <c r="F20" s="10">
        <v>2.2000000000000002</v>
      </c>
      <c r="G20" s="11">
        <f t="shared" si="0"/>
        <v>37.800000000000004</v>
      </c>
      <c r="H20" s="3"/>
      <c r="I20" s="3"/>
      <c r="J20" s="3"/>
      <c r="K20" s="3"/>
    </row>
    <row r="21" spans="1:11" x14ac:dyDescent="0.25">
      <c r="A21" s="9">
        <v>36</v>
      </c>
      <c r="B21" s="11">
        <v>8.1</v>
      </c>
      <c r="C21" s="11">
        <v>8.9</v>
      </c>
      <c r="D21" s="11">
        <v>8.8000000000000007</v>
      </c>
      <c r="E21" s="11">
        <v>9.1</v>
      </c>
      <c r="F21" s="11">
        <v>2.2000000000000002</v>
      </c>
      <c r="G21" s="11">
        <f t="shared" si="0"/>
        <v>37.1</v>
      </c>
      <c r="H21" s="3"/>
      <c r="I21" s="3"/>
      <c r="J21" s="3"/>
      <c r="K21" s="3"/>
    </row>
    <row r="22" spans="1:11" x14ac:dyDescent="0.25">
      <c r="A22" s="9">
        <v>8</v>
      </c>
      <c r="B22" s="10">
        <v>8.9</v>
      </c>
      <c r="C22" s="10">
        <v>6.4</v>
      </c>
      <c r="D22" s="10">
        <v>5</v>
      </c>
      <c r="E22" s="10">
        <v>7.9</v>
      </c>
      <c r="F22" s="10">
        <v>8.6</v>
      </c>
      <c r="G22" s="11">
        <f t="shared" si="0"/>
        <v>36.800000000000004</v>
      </c>
      <c r="H22" s="3"/>
      <c r="I22" s="3"/>
      <c r="J22" s="3"/>
      <c r="K22" s="3"/>
    </row>
    <row r="23" spans="1:11" x14ac:dyDescent="0.25">
      <c r="A23" s="9">
        <v>16</v>
      </c>
      <c r="B23" s="12">
        <v>9</v>
      </c>
      <c r="C23" s="12">
        <v>7.4</v>
      </c>
      <c r="D23" s="12">
        <v>8.3000000000000007</v>
      </c>
      <c r="E23" s="12">
        <v>9</v>
      </c>
      <c r="F23" s="12">
        <v>2</v>
      </c>
      <c r="G23" s="11">
        <f t="shared" si="0"/>
        <v>35.700000000000003</v>
      </c>
      <c r="H23" s="3"/>
      <c r="I23" s="3"/>
      <c r="J23" s="3"/>
      <c r="K23" s="3"/>
    </row>
    <row r="24" spans="1:11" x14ac:dyDescent="0.25">
      <c r="A24" s="9">
        <v>54</v>
      </c>
      <c r="B24" s="11">
        <v>8.8000000000000007</v>
      </c>
      <c r="C24" s="11">
        <v>7.4</v>
      </c>
      <c r="D24" s="11">
        <v>8.9</v>
      </c>
      <c r="E24" s="11">
        <v>8.6</v>
      </c>
      <c r="F24" s="11">
        <v>2</v>
      </c>
      <c r="G24" s="11">
        <f t="shared" si="0"/>
        <v>35.700000000000003</v>
      </c>
      <c r="H24" s="3"/>
      <c r="I24" s="3"/>
      <c r="J24" s="3"/>
      <c r="K2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5C912-F205-4141-BE6A-800C694DA0BA}">
  <dimension ref="A1:K11"/>
  <sheetViews>
    <sheetView workbookViewId="0">
      <selection activeCell="E25" sqref="E25"/>
    </sheetView>
  </sheetViews>
  <sheetFormatPr defaultRowHeight="15" x14ac:dyDescent="0.25"/>
  <cols>
    <col min="9" max="9" width="12.28515625" bestFit="1" customWidth="1"/>
  </cols>
  <sheetData>
    <row r="1" spans="1:11" x14ac:dyDescent="0.25">
      <c r="A1" s="13" t="s">
        <v>76</v>
      </c>
      <c r="B1" s="14"/>
      <c r="C1" s="14"/>
      <c r="D1" s="14"/>
      <c r="E1" s="14"/>
      <c r="F1" s="14"/>
      <c r="G1" s="14"/>
      <c r="H1" s="14"/>
      <c r="I1" s="6"/>
      <c r="J1" s="6"/>
      <c r="K1" s="6"/>
    </row>
    <row r="2" spans="1:11" x14ac:dyDescent="0.25">
      <c r="A2" s="6"/>
      <c r="B2" s="6"/>
      <c r="C2" s="6"/>
      <c r="D2" s="6"/>
      <c r="E2" s="6"/>
      <c r="F2" s="6"/>
      <c r="G2" s="6"/>
      <c r="H2" s="6"/>
      <c r="I2" s="5"/>
      <c r="J2" s="6"/>
      <c r="K2" s="6"/>
    </row>
    <row r="3" spans="1:11" x14ac:dyDescent="0.25">
      <c r="A3" s="15" t="s">
        <v>63</v>
      </c>
      <c r="B3" s="15" t="s">
        <v>64</v>
      </c>
      <c r="C3" s="15" t="s">
        <v>65</v>
      </c>
      <c r="D3" s="15" t="s">
        <v>66</v>
      </c>
      <c r="E3" s="15" t="s">
        <v>77</v>
      </c>
      <c r="F3" s="15" t="s">
        <v>68</v>
      </c>
      <c r="G3" s="15" t="s">
        <v>69</v>
      </c>
      <c r="H3" s="14"/>
      <c r="I3" s="6"/>
      <c r="J3" s="16" t="s">
        <v>78</v>
      </c>
      <c r="K3" s="16" t="s">
        <v>2</v>
      </c>
    </row>
    <row r="4" spans="1:11" x14ac:dyDescent="0.25">
      <c r="A4" s="9">
        <v>52</v>
      </c>
      <c r="B4" s="11">
        <v>9.1</v>
      </c>
      <c r="C4" s="11">
        <v>8.1</v>
      </c>
      <c r="D4" s="11">
        <v>8.1</v>
      </c>
      <c r="E4" s="11">
        <v>8.5</v>
      </c>
      <c r="F4" s="11">
        <v>3.2</v>
      </c>
      <c r="G4" s="11">
        <f t="shared" ref="G4:G11" si="0">SUM(B4:F4)</f>
        <v>37</v>
      </c>
      <c r="H4" s="6"/>
      <c r="I4" s="17" t="s">
        <v>79</v>
      </c>
      <c r="J4" s="6">
        <f>A4</f>
        <v>52</v>
      </c>
      <c r="K4" s="6" t="str">
        <f>VLOOKUP(J4,[1]TOTALS!$A$3:$B$371,2,FALSE)</f>
        <v>BRADBURY AJ</v>
      </c>
    </row>
    <row r="5" spans="1:11" x14ac:dyDescent="0.25">
      <c r="A5" s="9">
        <v>31</v>
      </c>
      <c r="B5" s="11">
        <v>9.4</v>
      </c>
      <c r="C5" s="11">
        <v>7.2</v>
      </c>
      <c r="D5" s="11">
        <v>7.6</v>
      </c>
      <c r="E5" s="11">
        <v>8.3000000000000007</v>
      </c>
      <c r="F5" s="11">
        <v>3</v>
      </c>
      <c r="G5" s="11">
        <f t="shared" si="0"/>
        <v>35.5</v>
      </c>
      <c r="H5" s="14"/>
      <c r="I5" s="17" t="s">
        <v>80</v>
      </c>
      <c r="J5" s="6">
        <f t="shared" ref="J5" si="1">A5</f>
        <v>31</v>
      </c>
      <c r="K5" s="6" t="str">
        <f>VLOOKUP(J5,[1]TOTALS!$A$3:$B$371,2,FALSE)</f>
        <v>LEPPA MS K</v>
      </c>
    </row>
    <row r="6" spans="1:11" x14ac:dyDescent="0.25">
      <c r="A6" s="9">
        <v>1</v>
      </c>
      <c r="B6" s="18"/>
      <c r="C6" s="18"/>
      <c r="D6" s="18"/>
      <c r="E6" s="18"/>
      <c r="F6" s="18"/>
      <c r="G6" s="11">
        <f t="shared" si="0"/>
        <v>0</v>
      </c>
      <c r="H6" s="14"/>
      <c r="I6" s="17"/>
      <c r="J6" s="6"/>
      <c r="K6" s="6"/>
    </row>
    <row r="7" spans="1:11" x14ac:dyDescent="0.25">
      <c r="A7" s="9">
        <v>2</v>
      </c>
      <c r="B7" s="18"/>
      <c r="C7" s="18"/>
      <c r="D7" s="18"/>
      <c r="E7" s="18"/>
      <c r="F7" s="18"/>
      <c r="G7" s="11">
        <f t="shared" si="0"/>
        <v>0</v>
      </c>
      <c r="H7" s="14"/>
      <c r="I7" s="17"/>
      <c r="J7" s="6"/>
      <c r="K7" s="6"/>
    </row>
    <row r="8" spans="1:11" x14ac:dyDescent="0.25">
      <c r="A8" s="9">
        <v>3</v>
      </c>
      <c r="B8" s="11"/>
      <c r="C8" s="11"/>
      <c r="D8" s="11"/>
      <c r="E8" s="11"/>
      <c r="F8" s="11"/>
      <c r="G8" s="11">
        <f t="shared" si="0"/>
        <v>0</v>
      </c>
      <c r="H8" s="6"/>
      <c r="I8" s="6"/>
      <c r="J8" s="6"/>
      <c r="K8" s="6"/>
    </row>
    <row r="9" spans="1:11" x14ac:dyDescent="0.25">
      <c r="A9" s="9">
        <v>4</v>
      </c>
      <c r="B9" s="18"/>
      <c r="C9" s="18"/>
      <c r="D9" s="18"/>
      <c r="E9" s="18"/>
      <c r="F9" s="18"/>
      <c r="G9" s="11">
        <f t="shared" si="0"/>
        <v>0</v>
      </c>
      <c r="H9" s="6"/>
      <c r="I9" s="6" t="s">
        <v>74</v>
      </c>
      <c r="J9" s="6">
        <v>31</v>
      </c>
      <c r="K9" s="6" t="s">
        <v>33</v>
      </c>
    </row>
    <row r="10" spans="1:11" x14ac:dyDescent="0.25">
      <c r="A10" s="9">
        <v>5</v>
      </c>
      <c r="B10" s="18"/>
      <c r="C10" s="18"/>
      <c r="D10" s="18"/>
      <c r="E10" s="18"/>
      <c r="F10" s="18"/>
      <c r="G10" s="11">
        <f t="shared" si="0"/>
        <v>0</v>
      </c>
      <c r="H10" s="14"/>
      <c r="I10" s="6"/>
      <c r="J10" s="6"/>
      <c r="K10" s="6"/>
    </row>
    <row r="11" spans="1:11" x14ac:dyDescent="0.25">
      <c r="A11" s="9">
        <v>6</v>
      </c>
      <c r="B11" s="18"/>
      <c r="C11" s="18"/>
      <c r="D11" s="18"/>
      <c r="E11" s="18"/>
      <c r="F11" s="18"/>
      <c r="G11" s="11">
        <f t="shared" si="0"/>
        <v>0</v>
      </c>
      <c r="H11" s="6"/>
      <c r="I11" s="6" t="s">
        <v>75</v>
      </c>
      <c r="J11" s="6">
        <v>52</v>
      </c>
      <c r="K11" s="6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765E7-BF9A-46C0-8D91-C84FFDD75BD2}">
  <dimension ref="A1:K25"/>
  <sheetViews>
    <sheetView workbookViewId="0">
      <selection activeCell="I20" sqref="I20"/>
    </sheetView>
  </sheetViews>
  <sheetFormatPr defaultRowHeight="15" x14ac:dyDescent="0.25"/>
  <sheetData>
    <row r="1" spans="1:11" x14ac:dyDescent="0.25">
      <c r="A1" s="19" t="s">
        <v>81</v>
      </c>
      <c r="B1" s="19"/>
      <c r="C1" s="19"/>
      <c r="D1" s="20"/>
      <c r="E1" s="20"/>
      <c r="I1" s="20"/>
      <c r="J1" s="20"/>
      <c r="K1" s="20"/>
    </row>
    <row r="2" spans="1:11" x14ac:dyDescent="0.25">
      <c r="A2" s="19"/>
      <c r="B2" s="19"/>
      <c r="C2" s="19"/>
      <c r="D2" s="20"/>
      <c r="E2" s="20"/>
      <c r="I2" s="21"/>
      <c r="J2" s="20"/>
      <c r="K2" s="20"/>
    </row>
    <row r="3" spans="1:11" ht="45" x14ac:dyDescent="0.25">
      <c r="A3" s="22" t="s">
        <v>63</v>
      </c>
      <c r="B3" s="23" t="s">
        <v>82</v>
      </c>
      <c r="C3" s="24" t="s">
        <v>83</v>
      </c>
      <c r="D3" s="22"/>
      <c r="E3" s="20"/>
      <c r="G3" s="19" t="s">
        <v>84</v>
      </c>
      <c r="I3" s="20"/>
      <c r="J3" s="16" t="s">
        <v>78</v>
      </c>
      <c r="K3" s="16" t="s">
        <v>2</v>
      </c>
    </row>
    <row r="4" spans="1:11" x14ac:dyDescent="0.25">
      <c r="A4" s="9">
        <v>47</v>
      </c>
      <c r="B4" s="25">
        <v>8</v>
      </c>
      <c r="C4" s="25">
        <v>9</v>
      </c>
      <c r="D4" s="25"/>
      <c r="E4" s="20"/>
      <c r="G4" s="26">
        <f t="shared" ref="G4:G25" si="0">SUM(B4:C4)</f>
        <v>17</v>
      </c>
      <c r="I4" s="6" t="s">
        <v>70</v>
      </c>
      <c r="J4" s="6">
        <f>A4</f>
        <v>47</v>
      </c>
      <c r="K4" s="6" t="str">
        <f>VLOOKUP(J4,[1]TOTALS!$A$3:$B$371,2,FALSE)</f>
        <v>TAYLOR BT</v>
      </c>
    </row>
    <row r="5" spans="1:11" x14ac:dyDescent="0.25">
      <c r="A5" s="9">
        <v>58</v>
      </c>
      <c r="B5" s="25">
        <v>8</v>
      </c>
      <c r="C5" s="25">
        <v>8.6999999999999993</v>
      </c>
      <c r="D5" s="25"/>
      <c r="E5" s="20"/>
      <c r="G5" s="26">
        <f t="shared" si="0"/>
        <v>16.7</v>
      </c>
      <c r="I5" s="6" t="s">
        <v>71</v>
      </c>
      <c r="J5" s="6">
        <f>A5</f>
        <v>58</v>
      </c>
      <c r="K5" s="6" t="str">
        <f>VLOOKUP(J5,[1]TOTALS!$A$3:$B$371,2,FALSE)</f>
        <v>PEDLEY T</v>
      </c>
    </row>
    <row r="6" spans="1:11" x14ac:dyDescent="0.25">
      <c r="A6" s="9">
        <v>20</v>
      </c>
      <c r="B6" s="25">
        <v>8.1999999999999993</v>
      </c>
      <c r="C6" s="25">
        <v>8.4</v>
      </c>
      <c r="D6" s="25"/>
      <c r="E6" s="20"/>
      <c r="G6" s="26">
        <f t="shared" si="0"/>
        <v>16.600000000000001</v>
      </c>
      <c r="I6" s="6" t="s">
        <v>72</v>
      </c>
      <c r="J6" s="6">
        <f>A6</f>
        <v>20</v>
      </c>
      <c r="K6" s="6" t="str">
        <f>VLOOKUP(J6,[1]TOTALS!$A$3:$B$371,2,FALSE)</f>
        <v>GRANGE B</v>
      </c>
    </row>
    <row r="7" spans="1:11" x14ac:dyDescent="0.25">
      <c r="A7" s="9">
        <v>8</v>
      </c>
      <c r="B7" s="27">
        <v>7.9</v>
      </c>
      <c r="C7" s="27">
        <v>7.9</v>
      </c>
      <c r="D7" s="25"/>
      <c r="E7" s="20"/>
      <c r="G7" s="26">
        <f t="shared" si="0"/>
        <v>15.8</v>
      </c>
      <c r="I7" s="6" t="s">
        <v>73</v>
      </c>
      <c r="J7" s="6">
        <f>A7</f>
        <v>8</v>
      </c>
      <c r="K7" s="6" t="str">
        <f>VLOOKUP(J7,[1]TOTALS!$A$3:$B$371,2,FALSE)</f>
        <v>CANU F</v>
      </c>
    </row>
    <row r="8" spans="1:11" x14ac:dyDescent="0.25">
      <c r="A8" s="9">
        <v>26</v>
      </c>
      <c r="B8" s="25">
        <v>7.2</v>
      </c>
      <c r="C8" s="25">
        <v>8.3000000000000007</v>
      </c>
      <c r="D8" s="25"/>
      <c r="E8" s="20"/>
      <c r="G8" s="26">
        <f t="shared" si="0"/>
        <v>15.5</v>
      </c>
      <c r="I8" s="20"/>
      <c r="J8" s="6"/>
      <c r="K8" s="6"/>
    </row>
    <row r="9" spans="1:11" x14ac:dyDescent="0.25">
      <c r="A9" s="9">
        <v>27</v>
      </c>
      <c r="B9" s="25">
        <v>7.8</v>
      </c>
      <c r="C9" s="25">
        <v>7.3</v>
      </c>
      <c r="D9" s="25"/>
      <c r="E9" s="20"/>
      <c r="G9" s="26">
        <f t="shared" si="0"/>
        <v>15.1</v>
      </c>
      <c r="I9" s="20"/>
      <c r="J9" s="6"/>
      <c r="K9" s="6"/>
    </row>
    <row r="10" spans="1:11" x14ac:dyDescent="0.25">
      <c r="A10" s="9">
        <v>9</v>
      </c>
      <c r="B10" s="25">
        <v>7.7</v>
      </c>
      <c r="C10" s="25">
        <v>7.1</v>
      </c>
      <c r="D10" s="25"/>
      <c r="E10" s="20"/>
      <c r="G10" s="26">
        <f t="shared" si="0"/>
        <v>14.8</v>
      </c>
      <c r="I10" s="20"/>
      <c r="J10" s="6"/>
      <c r="K10" s="6"/>
    </row>
    <row r="11" spans="1:11" x14ac:dyDescent="0.25">
      <c r="A11" s="9">
        <v>11</v>
      </c>
      <c r="B11" s="25">
        <v>7.6</v>
      </c>
      <c r="C11" s="25">
        <v>7.2</v>
      </c>
      <c r="D11" s="25"/>
      <c r="E11" s="20"/>
      <c r="G11" s="26">
        <f t="shared" si="0"/>
        <v>14.8</v>
      </c>
      <c r="I11" s="20"/>
      <c r="J11" s="6"/>
      <c r="K11" s="6"/>
    </row>
    <row r="12" spans="1:11" x14ac:dyDescent="0.25">
      <c r="A12" s="9">
        <v>13</v>
      </c>
      <c r="B12" s="27">
        <v>7</v>
      </c>
      <c r="C12" s="27">
        <v>7.5</v>
      </c>
      <c r="D12" s="25"/>
      <c r="E12" s="20"/>
      <c r="G12" s="26">
        <f t="shared" si="0"/>
        <v>14.5</v>
      </c>
      <c r="I12" s="20"/>
      <c r="J12" s="6"/>
      <c r="K12" s="6"/>
    </row>
    <row r="13" spans="1:11" x14ac:dyDescent="0.25">
      <c r="A13" s="9">
        <v>16</v>
      </c>
      <c r="B13" s="18">
        <v>6.5</v>
      </c>
      <c r="C13" s="18">
        <v>7</v>
      </c>
      <c r="D13" s="25"/>
      <c r="E13" s="20"/>
      <c r="G13" s="26">
        <f t="shared" si="0"/>
        <v>13.5</v>
      </c>
      <c r="I13" s="20"/>
      <c r="J13" s="6"/>
      <c r="K13" s="6"/>
    </row>
    <row r="14" spans="1:11" x14ac:dyDescent="0.25">
      <c r="A14" s="9">
        <v>37</v>
      </c>
      <c r="B14" s="25">
        <v>6.6</v>
      </c>
      <c r="C14" s="25">
        <v>6.8</v>
      </c>
      <c r="D14" s="25"/>
      <c r="E14" s="20"/>
      <c r="G14" s="26">
        <f t="shared" si="0"/>
        <v>13.399999999999999</v>
      </c>
      <c r="I14" s="20"/>
      <c r="J14" s="6"/>
      <c r="K14" s="6"/>
    </row>
    <row r="15" spans="1:11" x14ac:dyDescent="0.25">
      <c r="A15" s="9">
        <v>33</v>
      </c>
      <c r="B15" s="25">
        <v>6.7</v>
      </c>
      <c r="C15" s="25">
        <v>6</v>
      </c>
      <c r="D15" s="25"/>
      <c r="E15" s="20"/>
      <c r="G15" s="26">
        <f t="shared" si="0"/>
        <v>12.7</v>
      </c>
      <c r="I15" s="20"/>
      <c r="J15" s="6"/>
      <c r="K15" s="6"/>
    </row>
    <row r="16" spans="1:11" x14ac:dyDescent="0.25">
      <c r="A16" s="9">
        <v>17</v>
      </c>
      <c r="B16" s="25">
        <v>6.4</v>
      </c>
      <c r="C16" s="25">
        <v>6.2</v>
      </c>
      <c r="D16" s="25"/>
      <c r="E16" s="20"/>
      <c r="G16" s="26">
        <f t="shared" si="0"/>
        <v>12.600000000000001</v>
      </c>
      <c r="I16" s="20"/>
      <c r="J16" s="6"/>
      <c r="K16" s="6"/>
    </row>
    <row r="17" spans="1:11" x14ac:dyDescent="0.25">
      <c r="A17" s="9">
        <v>23</v>
      </c>
      <c r="B17" s="25">
        <v>6.7</v>
      </c>
      <c r="C17" s="25">
        <v>5.9</v>
      </c>
      <c r="D17" s="25"/>
      <c r="E17" s="20"/>
      <c r="G17" s="26">
        <f t="shared" si="0"/>
        <v>12.600000000000001</v>
      </c>
      <c r="I17" s="20"/>
      <c r="J17" s="6"/>
      <c r="K17" s="6"/>
    </row>
    <row r="18" spans="1:11" x14ac:dyDescent="0.25">
      <c r="A18" s="9">
        <v>46</v>
      </c>
      <c r="B18" s="25">
        <v>5.3</v>
      </c>
      <c r="C18" s="25">
        <v>7.2</v>
      </c>
      <c r="D18" s="25"/>
      <c r="E18" s="20"/>
      <c r="G18" s="26">
        <f t="shared" si="0"/>
        <v>12.5</v>
      </c>
      <c r="I18" s="20"/>
      <c r="J18" s="6"/>
      <c r="K18" s="6"/>
    </row>
    <row r="19" spans="1:11" x14ac:dyDescent="0.25">
      <c r="A19" s="9">
        <v>22</v>
      </c>
      <c r="B19" s="25">
        <v>6.8</v>
      </c>
      <c r="C19" s="25">
        <v>5.2</v>
      </c>
      <c r="D19" s="25"/>
      <c r="E19" s="20"/>
      <c r="G19" s="26">
        <f t="shared" si="0"/>
        <v>12</v>
      </c>
      <c r="I19" s="20"/>
      <c r="J19" s="6"/>
      <c r="K19" s="6"/>
    </row>
    <row r="20" spans="1:11" x14ac:dyDescent="0.25">
      <c r="A20" s="9">
        <v>35</v>
      </c>
      <c r="B20" s="25">
        <v>6</v>
      </c>
      <c r="C20" s="25">
        <v>5.8</v>
      </c>
      <c r="D20" s="25"/>
      <c r="E20" s="20"/>
      <c r="G20" s="26">
        <f t="shared" si="0"/>
        <v>11.8</v>
      </c>
      <c r="I20" s="20"/>
      <c r="J20" s="6"/>
      <c r="K20" s="6"/>
    </row>
    <row r="21" spans="1:11" x14ac:dyDescent="0.25">
      <c r="A21" s="9">
        <v>30</v>
      </c>
      <c r="B21" s="25">
        <v>5.5</v>
      </c>
      <c r="C21" s="25">
        <v>6.1</v>
      </c>
      <c r="D21" s="25"/>
      <c r="E21" s="20"/>
      <c r="G21" s="26">
        <f t="shared" si="0"/>
        <v>11.6</v>
      </c>
      <c r="I21" s="20"/>
      <c r="J21" s="6"/>
      <c r="K21" s="6"/>
    </row>
    <row r="22" spans="1:11" x14ac:dyDescent="0.25">
      <c r="A22" s="9">
        <v>36</v>
      </c>
      <c r="B22" s="25">
        <v>6</v>
      </c>
      <c r="C22" s="25">
        <v>5.4</v>
      </c>
      <c r="D22" s="25"/>
      <c r="E22" s="20"/>
      <c r="G22" s="26">
        <f t="shared" si="0"/>
        <v>11.4</v>
      </c>
      <c r="I22" s="20"/>
      <c r="J22" s="6"/>
      <c r="K22" s="6"/>
    </row>
    <row r="23" spans="1:11" x14ac:dyDescent="0.25">
      <c r="A23" s="9">
        <v>5</v>
      </c>
      <c r="B23" s="25">
        <v>5.8</v>
      </c>
      <c r="C23" s="25">
        <v>5.3</v>
      </c>
      <c r="D23" s="25"/>
      <c r="E23" s="20"/>
      <c r="G23" s="26">
        <f t="shared" si="0"/>
        <v>11.1</v>
      </c>
      <c r="I23" s="20"/>
      <c r="J23" s="6"/>
      <c r="K23" s="6"/>
    </row>
    <row r="24" spans="1:11" x14ac:dyDescent="0.25">
      <c r="A24" s="9">
        <v>7</v>
      </c>
      <c r="B24" s="27">
        <v>2</v>
      </c>
      <c r="C24" s="27">
        <v>6.2</v>
      </c>
      <c r="D24" s="25"/>
      <c r="E24" s="20"/>
      <c r="G24" s="26">
        <f t="shared" si="0"/>
        <v>8.1999999999999993</v>
      </c>
      <c r="I24" s="20"/>
      <c r="J24" s="20"/>
      <c r="K24" s="20"/>
    </row>
    <row r="25" spans="1:11" x14ac:dyDescent="0.25">
      <c r="A25" s="9">
        <v>52</v>
      </c>
      <c r="B25" s="25">
        <v>4.2</v>
      </c>
      <c r="C25" s="25">
        <v>4</v>
      </c>
      <c r="D25" s="25"/>
      <c r="E25" s="20"/>
      <c r="G25" s="26">
        <f t="shared" si="0"/>
        <v>8.1999999999999993</v>
      </c>
      <c r="I25" s="20"/>
      <c r="J25" s="20"/>
      <c r="K25" s="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E98C1-4FCC-442A-86BC-E583FB910118}">
  <dimension ref="A1:K27"/>
  <sheetViews>
    <sheetView workbookViewId="0">
      <selection activeCell="J28" sqref="J28"/>
    </sheetView>
  </sheetViews>
  <sheetFormatPr defaultRowHeight="15" x14ac:dyDescent="0.25"/>
  <sheetData>
    <row r="1" spans="1:11" x14ac:dyDescent="0.25">
      <c r="A1" s="16" t="s">
        <v>85</v>
      </c>
      <c r="B1" s="16"/>
      <c r="C1" s="16"/>
      <c r="D1" s="16"/>
      <c r="E1" s="16"/>
      <c r="F1" s="16"/>
      <c r="G1" s="16"/>
      <c r="H1" s="16"/>
      <c r="I1" s="20"/>
      <c r="J1" s="20"/>
      <c r="K1" s="20"/>
    </row>
    <row r="2" spans="1:11" x14ac:dyDescent="0.25">
      <c r="A2" s="16"/>
      <c r="B2" s="16"/>
      <c r="C2" s="16"/>
      <c r="D2" s="16"/>
      <c r="E2" s="16"/>
      <c r="F2" s="16"/>
      <c r="G2" s="16"/>
      <c r="H2" s="16"/>
      <c r="I2" s="21"/>
      <c r="J2" s="20"/>
      <c r="K2" s="20"/>
    </row>
    <row r="3" spans="1:11" x14ac:dyDescent="0.25">
      <c r="A3" s="28" t="s">
        <v>63</v>
      </c>
      <c r="B3" s="28" t="s">
        <v>64</v>
      </c>
      <c r="C3" s="28" t="s">
        <v>65</v>
      </c>
      <c r="D3" s="28" t="s">
        <v>66</v>
      </c>
      <c r="E3" s="28" t="s">
        <v>67</v>
      </c>
      <c r="F3" s="28" t="s">
        <v>68</v>
      </c>
      <c r="G3" s="28" t="s">
        <v>84</v>
      </c>
      <c r="H3" s="16"/>
      <c r="I3" s="20"/>
      <c r="J3" s="16" t="s">
        <v>78</v>
      </c>
      <c r="K3" s="16" t="s">
        <v>2</v>
      </c>
    </row>
    <row r="4" spans="1:11" x14ac:dyDescent="0.25">
      <c r="A4" s="9">
        <v>20</v>
      </c>
      <c r="B4" s="29">
        <v>9.1</v>
      </c>
      <c r="C4" s="29">
        <v>8.9</v>
      </c>
      <c r="D4" s="29">
        <v>8.8000000000000007</v>
      </c>
      <c r="E4" s="29">
        <v>8.6999999999999993</v>
      </c>
      <c r="F4" s="29">
        <v>8.1999999999999993</v>
      </c>
      <c r="G4" s="29">
        <f t="shared" ref="G4:G27" si="0">SUM(B4:F4)</f>
        <v>43.7</v>
      </c>
      <c r="H4" s="30"/>
      <c r="I4" s="20" t="s">
        <v>70</v>
      </c>
      <c r="J4" s="20">
        <f>A4</f>
        <v>20</v>
      </c>
      <c r="K4" s="20" t="str">
        <f>VLOOKUP(J4,[1]TOTALS!$A$3:$B$371,2,FALSE)</f>
        <v>GRANGE B</v>
      </c>
    </row>
    <row r="5" spans="1:11" x14ac:dyDescent="0.25">
      <c r="A5" s="9">
        <v>16</v>
      </c>
      <c r="B5" s="25">
        <v>8.8000000000000007</v>
      </c>
      <c r="C5" s="25">
        <v>9</v>
      </c>
      <c r="D5" s="25">
        <v>8.9</v>
      </c>
      <c r="E5" s="25">
        <v>8.5</v>
      </c>
      <c r="F5" s="25">
        <v>8.4</v>
      </c>
      <c r="G5" s="29">
        <f t="shared" si="0"/>
        <v>43.6</v>
      </c>
      <c r="H5" s="30"/>
      <c r="I5" s="20" t="s">
        <v>71</v>
      </c>
      <c r="J5" s="20">
        <f>A5</f>
        <v>16</v>
      </c>
      <c r="K5" s="20" t="str">
        <f>VLOOKUP(J5,[1]TOTALS!$A$3:$B$371,2,FALSE)</f>
        <v>ELLIOTT JA</v>
      </c>
    </row>
    <row r="6" spans="1:11" x14ac:dyDescent="0.25">
      <c r="A6" s="9">
        <v>33</v>
      </c>
      <c r="B6" s="29">
        <v>9.1</v>
      </c>
      <c r="C6" s="29">
        <v>8.6999999999999993</v>
      </c>
      <c r="D6" s="29">
        <v>8.6999999999999993</v>
      </c>
      <c r="E6" s="29">
        <v>8.6</v>
      </c>
      <c r="F6" s="29">
        <v>7.6</v>
      </c>
      <c r="G6" s="29">
        <f t="shared" si="0"/>
        <v>42.699999999999996</v>
      </c>
      <c r="H6" s="30"/>
      <c r="I6" s="20" t="s">
        <v>72</v>
      </c>
      <c r="J6" s="20">
        <f>A6</f>
        <v>33</v>
      </c>
      <c r="K6" s="20" t="str">
        <f>VLOOKUP(J6,[1]TOTALS!$A$3:$B$371,2,FALSE)</f>
        <v>LYNCH D</v>
      </c>
    </row>
    <row r="7" spans="1:11" x14ac:dyDescent="0.25">
      <c r="A7" s="9">
        <v>36</v>
      </c>
      <c r="B7" s="25">
        <v>8.8000000000000007</v>
      </c>
      <c r="C7" s="25">
        <v>8.6999999999999993</v>
      </c>
      <c r="D7" s="25">
        <v>8.6</v>
      </c>
      <c r="E7" s="25">
        <v>8.4</v>
      </c>
      <c r="F7" s="25">
        <v>7.8</v>
      </c>
      <c r="G7" s="29">
        <f t="shared" si="0"/>
        <v>42.3</v>
      </c>
      <c r="H7" s="30"/>
      <c r="I7" s="20" t="s">
        <v>73</v>
      </c>
      <c r="J7" s="20">
        <f>A7</f>
        <v>36</v>
      </c>
      <c r="K7" s="20" t="str">
        <f>VLOOKUP(J7,[1]TOTALS!$A$3:$B$371,2,FALSE)</f>
        <v>MORAN G</v>
      </c>
    </row>
    <row r="8" spans="1:11" x14ac:dyDescent="0.25">
      <c r="A8" s="9">
        <v>47</v>
      </c>
      <c r="B8" s="25">
        <v>8.4</v>
      </c>
      <c r="C8" s="25">
        <v>8.8000000000000007</v>
      </c>
      <c r="D8" s="25">
        <v>8.4</v>
      </c>
      <c r="E8" s="25">
        <v>8</v>
      </c>
      <c r="F8" s="25">
        <v>8.5</v>
      </c>
      <c r="G8" s="29">
        <f t="shared" si="0"/>
        <v>42.1</v>
      </c>
      <c r="H8" s="30"/>
      <c r="I8" s="20"/>
      <c r="J8" s="20"/>
      <c r="K8" s="20"/>
    </row>
    <row r="9" spans="1:11" x14ac:dyDescent="0.25">
      <c r="A9" s="9">
        <v>26</v>
      </c>
      <c r="B9" s="29">
        <v>9</v>
      </c>
      <c r="C9" s="29">
        <v>8.5</v>
      </c>
      <c r="D9" s="29">
        <v>8.6</v>
      </c>
      <c r="E9" s="29">
        <v>8.5</v>
      </c>
      <c r="F9" s="29">
        <v>7.4</v>
      </c>
      <c r="G9" s="29">
        <f t="shared" si="0"/>
        <v>42</v>
      </c>
      <c r="H9" s="30"/>
      <c r="I9" s="20"/>
      <c r="J9" s="20"/>
      <c r="K9" s="20"/>
    </row>
    <row r="10" spans="1:11" x14ac:dyDescent="0.25">
      <c r="A10" s="9">
        <v>7</v>
      </c>
      <c r="B10" s="29">
        <v>9</v>
      </c>
      <c r="C10" s="29">
        <v>8.8000000000000007</v>
      </c>
      <c r="D10" s="29">
        <v>8.5</v>
      </c>
      <c r="E10" s="29">
        <v>8.9</v>
      </c>
      <c r="F10" s="29">
        <v>6.7</v>
      </c>
      <c r="G10" s="29">
        <f t="shared" si="0"/>
        <v>41.900000000000006</v>
      </c>
      <c r="H10" s="30"/>
      <c r="I10" s="20"/>
      <c r="J10" s="20"/>
      <c r="K10" s="20"/>
    </row>
    <row r="11" spans="1:11" x14ac:dyDescent="0.25">
      <c r="A11" s="9">
        <v>42</v>
      </c>
      <c r="B11" s="25">
        <v>8.8000000000000007</v>
      </c>
      <c r="C11" s="25">
        <v>8.6999999999999993</v>
      </c>
      <c r="D11" s="25">
        <v>8.6999999999999993</v>
      </c>
      <c r="E11" s="25">
        <v>9</v>
      </c>
      <c r="F11" s="25">
        <v>6.4</v>
      </c>
      <c r="G11" s="29">
        <f t="shared" si="0"/>
        <v>41.6</v>
      </c>
      <c r="H11" s="30"/>
      <c r="I11" s="20"/>
      <c r="J11" s="20"/>
      <c r="K11" s="20"/>
    </row>
    <row r="12" spans="1:11" x14ac:dyDescent="0.25">
      <c r="A12" s="9">
        <v>27</v>
      </c>
      <c r="B12" s="29">
        <v>9</v>
      </c>
      <c r="C12" s="29">
        <v>8.1</v>
      </c>
      <c r="D12" s="29">
        <v>8</v>
      </c>
      <c r="E12" s="29">
        <v>8.6</v>
      </c>
      <c r="F12" s="29">
        <v>7.8</v>
      </c>
      <c r="G12" s="29">
        <f t="shared" si="0"/>
        <v>41.5</v>
      </c>
      <c r="H12" s="30"/>
      <c r="I12" s="20" t="s">
        <v>74</v>
      </c>
      <c r="J12" s="20">
        <v>409</v>
      </c>
      <c r="K12" s="20" t="s">
        <v>11</v>
      </c>
    </row>
    <row r="13" spans="1:11" x14ac:dyDescent="0.25">
      <c r="A13" s="9">
        <v>37</v>
      </c>
      <c r="B13" s="25">
        <v>8.8000000000000007</v>
      </c>
      <c r="C13" s="25">
        <v>8.6999999999999993</v>
      </c>
      <c r="D13" s="25">
        <v>8.6999999999999993</v>
      </c>
      <c r="E13" s="25">
        <v>8.5</v>
      </c>
      <c r="F13" s="25">
        <v>6.8</v>
      </c>
      <c r="G13" s="29">
        <f t="shared" si="0"/>
        <v>41.5</v>
      </c>
      <c r="H13" s="30"/>
      <c r="I13" s="20"/>
      <c r="J13" s="20"/>
      <c r="K13" s="20"/>
    </row>
    <row r="14" spans="1:11" x14ac:dyDescent="0.25">
      <c r="A14" s="9">
        <v>58</v>
      </c>
      <c r="B14" s="25">
        <v>8.8000000000000007</v>
      </c>
      <c r="C14" s="25">
        <v>8.6</v>
      </c>
      <c r="D14" s="25">
        <v>8.8000000000000007</v>
      </c>
      <c r="E14" s="25">
        <v>8.3000000000000007</v>
      </c>
      <c r="F14" s="25">
        <v>7</v>
      </c>
      <c r="G14" s="29">
        <f t="shared" si="0"/>
        <v>41.5</v>
      </c>
      <c r="H14" s="30"/>
      <c r="I14" s="20" t="s">
        <v>75</v>
      </c>
      <c r="J14" s="20">
        <v>447</v>
      </c>
      <c r="K14" s="20" t="s">
        <v>49</v>
      </c>
    </row>
    <row r="15" spans="1:11" x14ac:dyDescent="0.25">
      <c r="A15" s="9">
        <v>9</v>
      </c>
      <c r="B15" s="25">
        <v>9.1999999999999993</v>
      </c>
      <c r="C15" s="25">
        <v>8.9</v>
      </c>
      <c r="D15" s="25">
        <v>8.5</v>
      </c>
      <c r="E15" s="25">
        <v>8.1</v>
      </c>
      <c r="F15" s="25">
        <v>6.4</v>
      </c>
      <c r="G15" s="29">
        <f t="shared" si="0"/>
        <v>41.1</v>
      </c>
      <c r="H15" s="30"/>
      <c r="I15" s="20"/>
      <c r="J15" s="20"/>
      <c r="K15" s="20"/>
    </row>
    <row r="16" spans="1:11" x14ac:dyDescent="0.25">
      <c r="A16" s="9">
        <v>11</v>
      </c>
      <c r="B16" s="25">
        <v>9</v>
      </c>
      <c r="C16" s="25">
        <v>8.5</v>
      </c>
      <c r="D16" s="25">
        <v>8</v>
      </c>
      <c r="E16" s="25">
        <v>8.1</v>
      </c>
      <c r="F16" s="25">
        <v>7.5</v>
      </c>
      <c r="G16" s="29">
        <f t="shared" si="0"/>
        <v>41.1</v>
      </c>
      <c r="H16" s="30"/>
      <c r="I16" s="20"/>
      <c r="J16" s="20"/>
      <c r="K16" s="20"/>
    </row>
    <row r="17" spans="1:11" x14ac:dyDescent="0.25">
      <c r="A17" s="9">
        <v>54</v>
      </c>
      <c r="B17" s="25">
        <v>9.1</v>
      </c>
      <c r="C17" s="25">
        <v>8.5</v>
      </c>
      <c r="D17" s="25">
        <v>8.1999999999999993</v>
      </c>
      <c r="E17" s="25">
        <v>8.5</v>
      </c>
      <c r="F17" s="25">
        <v>6.5</v>
      </c>
      <c r="G17" s="29">
        <f t="shared" si="0"/>
        <v>40.799999999999997</v>
      </c>
      <c r="H17" s="30"/>
      <c r="I17" s="20"/>
      <c r="J17" s="20"/>
      <c r="K17" s="20"/>
    </row>
    <row r="18" spans="1:11" x14ac:dyDescent="0.25">
      <c r="A18" s="9">
        <v>13</v>
      </c>
      <c r="B18" s="29">
        <v>8.9</v>
      </c>
      <c r="C18" s="29">
        <v>8.4</v>
      </c>
      <c r="D18" s="29">
        <v>8.4</v>
      </c>
      <c r="E18" s="29">
        <v>8.6</v>
      </c>
      <c r="F18" s="29">
        <v>6.4</v>
      </c>
      <c r="G18" s="29">
        <f t="shared" si="0"/>
        <v>40.700000000000003</v>
      </c>
      <c r="H18" s="30"/>
      <c r="I18" s="20"/>
      <c r="J18" s="20"/>
      <c r="K18" s="20"/>
    </row>
    <row r="19" spans="1:11" x14ac:dyDescent="0.25">
      <c r="A19" s="9">
        <v>35</v>
      </c>
      <c r="B19" s="29">
        <v>8.8000000000000007</v>
      </c>
      <c r="C19" s="29">
        <v>8.5</v>
      </c>
      <c r="D19" s="29">
        <v>8.5</v>
      </c>
      <c r="E19" s="29">
        <v>8.4</v>
      </c>
      <c r="F19" s="29">
        <v>6.4</v>
      </c>
      <c r="G19" s="29">
        <f t="shared" si="0"/>
        <v>40.6</v>
      </c>
      <c r="H19" s="30"/>
      <c r="I19" s="20"/>
      <c r="J19" s="20"/>
      <c r="K19" s="20"/>
    </row>
    <row r="20" spans="1:11" x14ac:dyDescent="0.25">
      <c r="A20" s="9">
        <v>22</v>
      </c>
      <c r="B20" s="25">
        <v>8.9</v>
      </c>
      <c r="C20" s="25">
        <v>8.3000000000000007</v>
      </c>
      <c r="D20" s="25">
        <v>8.5</v>
      </c>
      <c r="E20" s="25">
        <v>8.3000000000000007</v>
      </c>
      <c r="F20" s="25">
        <v>6</v>
      </c>
      <c r="G20" s="29">
        <f t="shared" si="0"/>
        <v>40</v>
      </c>
      <c r="H20" s="30"/>
      <c r="I20" s="20"/>
      <c r="J20" s="20"/>
      <c r="K20" s="20"/>
    </row>
    <row r="21" spans="1:11" x14ac:dyDescent="0.25">
      <c r="A21" s="9">
        <v>5</v>
      </c>
      <c r="B21" s="29">
        <v>8.9</v>
      </c>
      <c r="C21" s="29">
        <v>8.6</v>
      </c>
      <c r="D21" s="29">
        <v>8</v>
      </c>
      <c r="E21" s="29">
        <v>8.4</v>
      </c>
      <c r="F21" s="29">
        <v>6</v>
      </c>
      <c r="G21" s="29">
        <f t="shared" si="0"/>
        <v>39.9</v>
      </c>
      <c r="H21" s="30"/>
      <c r="I21" s="20"/>
      <c r="J21" s="20"/>
      <c r="K21" s="20"/>
    </row>
    <row r="22" spans="1:11" x14ac:dyDescent="0.25">
      <c r="A22" s="9">
        <v>46</v>
      </c>
      <c r="B22" s="25">
        <v>8.8000000000000007</v>
      </c>
      <c r="C22" s="25">
        <v>8.4</v>
      </c>
      <c r="D22" s="25">
        <v>8.4</v>
      </c>
      <c r="E22" s="25">
        <v>8</v>
      </c>
      <c r="F22" s="25">
        <v>5.8</v>
      </c>
      <c r="G22" s="29">
        <f t="shared" si="0"/>
        <v>39.4</v>
      </c>
      <c r="H22" s="30"/>
      <c r="I22" s="20"/>
      <c r="J22" s="20"/>
      <c r="K22" s="20"/>
    </row>
    <row r="23" spans="1:11" x14ac:dyDescent="0.25">
      <c r="A23" s="9">
        <v>40</v>
      </c>
      <c r="B23" s="25">
        <v>8.3000000000000007</v>
      </c>
      <c r="C23" s="25">
        <v>8</v>
      </c>
      <c r="D23" s="25">
        <v>8</v>
      </c>
      <c r="E23" s="25">
        <v>8</v>
      </c>
      <c r="F23" s="25">
        <v>6</v>
      </c>
      <c r="G23" s="29">
        <f t="shared" si="0"/>
        <v>38.299999999999997</v>
      </c>
      <c r="H23" s="30"/>
      <c r="I23" s="20"/>
      <c r="J23" s="20"/>
      <c r="K23" s="20"/>
    </row>
    <row r="24" spans="1:11" x14ac:dyDescent="0.25">
      <c r="A24" s="9">
        <v>8</v>
      </c>
      <c r="B24" s="29">
        <v>8.6</v>
      </c>
      <c r="C24" s="29">
        <v>8.9</v>
      </c>
      <c r="D24" s="29">
        <v>8.6999999999999993</v>
      </c>
      <c r="E24" s="29">
        <v>5</v>
      </c>
      <c r="F24" s="29">
        <v>6.9</v>
      </c>
      <c r="G24" s="29">
        <f t="shared" si="0"/>
        <v>38.1</v>
      </c>
      <c r="H24" s="30"/>
      <c r="I24" s="20"/>
      <c r="J24" s="20"/>
      <c r="K24" s="20"/>
    </row>
    <row r="25" spans="1:11" x14ac:dyDescent="0.25">
      <c r="A25" s="9">
        <v>17</v>
      </c>
      <c r="B25" s="29">
        <v>7.8</v>
      </c>
      <c r="C25" s="29">
        <v>8</v>
      </c>
      <c r="D25" s="29">
        <v>8</v>
      </c>
      <c r="E25" s="29">
        <v>8</v>
      </c>
      <c r="F25" s="29">
        <v>6.2</v>
      </c>
      <c r="G25" s="29">
        <f t="shared" si="0"/>
        <v>38</v>
      </c>
      <c r="H25" s="30"/>
      <c r="I25" s="20"/>
      <c r="J25" s="20"/>
      <c r="K25" s="20"/>
    </row>
    <row r="26" spans="1:11" x14ac:dyDescent="0.25">
      <c r="A26" s="9">
        <v>30</v>
      </c>
      <c r="B26" s="29">
        <v>8.6</v>
      </c>
      <c r="C26" s="29">
        <v>7.9</v>
      </c>
      <c r="D26" s="29">
        <v>7.8</v>
      </c>
      <c r="E26" s="29">
        <v>7.2</v>
      </c>
      <c r="F26" s="29">
        <v>6.3</v>
      </c>
      <c r="G26" s="29">
        <f t="shared" si="0"/>
        <v>37.799999999999997</v>
      </c>
      <c r="H26" s="30"/>
      <c r="I26" s="20"/>
      <c r="J26" s="20"/>
      <c r="K26" s="20"/>
    </row>
    <row r="27" spans="1:11" x14ac:dyDescent="0.25">
      <c r="A27" s="9">
        <v>29</v>
      </c>
      <c r="B27" s="29">
        <v>8.1</v>
      </c>
      <c r="C27" s="29">
        <v>8</v>
      </c>
      <c r="D27" s="29">
        <v>7.6</v>
      </c>
      <c r="E27" s="29">
        <v>7.8</v>
      </c>
      <c r="F27" s="29">
        <v>6.2</v>
      </c>
      <c r="G27" s="29">
        <f t="shared" si="0"/>
        <v>37.700000000000003</v>
      </c>
      <c r="H27" s="30"/>
      <c r="I27" s="20"/>
      <c r="J27" s="20"/>
      <c r="K27" s="2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FC2EF-DC5A-425B-83C0-0532611769B9}">
  <dimension ref="A1:I14"/>
  <sheetViews>
    <sheetView workbookViewId="0">
      <selection activeCell="F22" sqref="F22"/>
    </sheetView>
  </sheetViews>
  <sheetFormatPr defaultRowHeight="15" x14ac:dyDescent="0.25"/>
  <sheetData>
    <row r="1" spans="1:9" x14ac:dyDescent="0.25">
      <c r="A1" s="31" t="s">
        <v>86</v>
      </c>
      <c r="B1" s="31"/>
      <c r="C1" s="31"/>
      <c r="D1" s="31"/>
      <c r="E1" s="32"/>
      <c r="F1" s="20"/>
      <c r="G1" s="20"/>
      <c r="H1" s="20"/>
      <c r="I1" s="20"/>
    </row>
    <row r="2" spans="1:9" x14ac:dyDescent="0.25">
      <c r="A2" s="31"/>
      <c r="B2" s="31"/>
      <c r="C2" s="31"/>
      <c r="D2" s="31"/>
      <c r="E2" s="32"/>
      <c r="F2" s="20"/>
      <c r="G2" s="20"/>
      <c r="H2" s="21"/>
      <c r="I2" s="20"/>
    </row>
    <row r="3" spans="1:9" x14ac:dyDescent="0.25">
      <c r="A3" s="33" t="s">
        <v>63</v>
      </c>
      <c r="B3" s="33"/>
      <c r="C3" s="34" t="s">
        <v>87</v>
      </c>
      <c r="D3" s="33" t="s">
        <v>88</v>
      </c>
      <c r="E3" s="33" t="s">
        <v>84</v>
      </c>
      <c r="F3" s="20"/>
      <c r="G3" s="20"/>
      <c r="H3" s="31" t="s">
        <v>78</v>
      </c>
      <c r="I3" s="31" t="s">
        <v>2</v>
      </c>
    </row>
    <row r="4" spans="1:9" x14ac:dyDescent="0.25">
      <c r="A4" s="9">
        <v>2</v>
      </c>
      <c r="B4" s="9"/>
      <c r="C4" s="35">
        <v>9</v>
      </c>
      <c r="D4" s="25">
        <v>9</v>
      </c>
      <c r="E4" s="35">
        <f t="shared" ref="E4:E14" si="0">SUM(C4:D4)</f>
        <v>18</v>
      </c>
      <c r="F4" s="20"/>
      <c r="G4" s="20" t="s">
        <v>70</v>
      </c>
      <c r="H4" s="20">
        <f>A4</f>
        <v>2</v>
      </c>
      <c r="I4" s="20" t="str">
        <f>VLOOKUP(H4,[1]TOTALS!$A$3:$B$371,2,FALSE)</f>
        <v>ARGO J</v>
      </c>
    </row>
    <row r="5" spans="1:9" x14ac:dyDescent="0.25">
      <c r="A5" s="9">
        <v>48</v>
      </c>
      <c r="B5" s="9"/>
      <c r="C5" s="25">
        <v>8.6999999999999993</v>
      </c>
      <c r="D5" s="35">
        <v>8.6999999999999993</v>
      </c>
      <c r="E5" s="35">
        <f t="shared" si="0"/>
        <v>17.399999999999999</v>
      </c>
      <c r="F5" s="20"/>
      <c r="G5" s="20" t="s">
        <v>71</v>
      </c>
      <c r="H5" s="20">
        <f>A5</f>
        <v>48</v>
      </c>
      <c r="I5" s="20" t="str">
        <f>VLOOKUP(H5,[1]TOTALS!$A$3:$B$371,2,FALSE)</f>
        <v>VAUGHAN J</v>
      </c>
    </row>
    <row r="6" spans="1:9" x14ac:dyDescent="0.25">
      <c r="A6" s="9">
        <v>21</v>
      </c>
      <c r="B6" s="9"/>
      <c r="C6" s="25">
        <v>8.4</v>
      </c>
      <c r="D6" s="35">
        <v>8.9</v>
      </c>
      <c r="E6" s="35">
        <f t="shared" si="0"/>
        <v>17.3</v>
      </c>
      <c r="F6" s="20"/>
      <c r="G6" s="20" t="s">
        <v>72</v>
      </c>
      <c r="H6" s="20">
        <f t="shared" ref="H6:H7" si="1">A6</f>
        <v>21</v>
      </c>
      <c r="I6" s="20" t="str">
        <f>VLOOKUP(H6,[1]TOTALS!$A$3:$B$371,2,FALSE)</f>
        <v>HARDY JS</v>
      </c>
    </row>
    <row r="7" spans="1:9" x14ac:dyDescent="0.25">
      <c r="A7" s="9">
        <v>12</v>
      </c>
      <c r="B7" s="9"/>
      <c r="C7" s="25">
        <v>8</v>
      </c>
      <c r="D7" s="25">
        <v>9.1999999999999993</v>
      </c>
      <c r="E7" s="35">
        <f t="shared" si="0"/>
        <v>17.2</v>
      </c>
      <c r="F7" s="20"/>
      <c r="G7" s="20" t="s">
        <v>73</v>
      </c>
      <c r="H7" s="20">
        <f t="shared" si="1"/>
        <v>12</v>
      </c>
      <c r="I7" s="20" t="str">
        <f>VLOOKUP(H7,[1]TOTALS!$A$3:$B$371,2,FALSE)</f>
        <v>DEY GC</v>
      </c>
    </row>
    <row r="8" spans="1:9" x14ac:dyDescent="0.25">
      <c r="A8" s="9">
        <v>14</v>
      </c>
      <c r="B8" s="9"/>
      <c r="C8" s="25">
        <v>8.8000000000000007</v>
      </c>
      <c r="D8" s="35">
        <v>8.1999999999999993</v>
      </c>
      <c r="E8" s="35">
        <f t="shared" si="0"/>
        <v>17</v>
      </c>
      <c r="F8" s="20"/>
      <c r="G8" s="20" t="s">
        <v>89</v>
      </c>
      <c r="H8" s="20">
        <f>A8</f>
        <v>14</v>
      </c>
      <c r="I8" s="20" t="str">
        <f>VLOOKUP(H8,[1]TOTALS!$A$3:$B$371,2,FALSE)</f>
        <v>DOWNES JD</v>
      </c>
    </row>
    <row r="9" spans="1:9" x14ac:dyDescent="0.25">
      <c r="A9" s="9">
        <v>1</v>
      </c>
      <c r="B9" s="9"/>
      <c r="C9" s="35">
        <v>8.9</v>
      </c>
      <c r="D9" s="35">
        <v>8</v>
      </c>
      <c r="E9" s="35">
        <f t="shared" si="0"/>
        <v>16.899999999999999</v>
      </c>
      <c r="F9" s="20"/>
      <c r="G9" s="20" t="s">
        <v>90</v>
      </c>
      <c r="H9" s="20">
        <f>A9</f>
        <v>1</v>
      </c>
      <c r="I9" s="20" t="str">
        <f>VLOOKUP(H9,[1]TOTALS!$A$3:$B$371,2,FALSE)</f>
        <v>ALLSOP MISS ML</v>
      </c>
    </row>
    <row r="10" spans="1:9" x14ac:dyDescent="0.25">
      <c r="A10" s="9">
        <v>53</v>
      </c>
      <c r="B10" s="9"/>
      <c r="C10" s="25">
        <v>8.3000000000000007</v>
      </c>
      <c r="D10" s="25">
        <v>8.4</v>
      </c>
      <c r="E10" s="35">
        <f t="shared" si="0"/>
        <v>16.700000000000003</v>
      </c>
      <c r="F10" s="20"/>
      <c r="G10" s="20"/>
      <c r="H10" s="20"/>
      <c r="I10" s="20"/>
    </row>
    <row r="11" spans="1:9" x14ac:dyDescent="0.25">
      <c r="A11" s="9">
        <v>3</v>
      </c>
      <c r="B11" s="9"/>
      <c r="C11" s="35">
        <v>8.3000000000000007</v>
      </c>
      <c r="D11" s="25">
        <v>8.1</v>
      </c>
      <c r="E11" s="35">
        <f t="shared" si="0"/>
        <v>16.399999999999999</v>
      </c>
      <c r="F11" s="20"/>
      <c r="G11" s="20"/>
      <c r="H11" s="20"/>
      <c r="I11" s="20"/>
    </row>
    <row r="12" spans="1:9" x14ac:dyDescent="0.25">
      <c r="A12" s="9">
        <v>6</v>
      </c>
      <c r="B12" s="9"/>
      <c r="C12" s="25">
        <v>6.7</v>
      </c>
      <c r="D12" s="25">
        <v>7.5</v>
      </c>
      <c r="E12" s="35">
        <f t="shared" si="0"/>
        <v>14.2</v>
      </c>
      <c r="F12" s="20"/>
      <c r="G12" s="20"/>
      <c r="H12" s="20"/>
      <c r="I12" s="20"/>
    </row>
    <row r="13" spans="1:9" x14ac:dyDescent="0.25">
      <c r="A13" s="9">
        <v>38</v>
      </c>
      <c r="B13" s="9"/>
      <c r="C13" s="25">
        <v>6.2</v>
      </c>
      <c r="D13" s="35">
        <v>7.7</v>
      </c>
      <c r="E13" s="35">
        <f t="shared" si="0"/>
        <v>13.9</v>
      </c>
      <c r="F13" s="20"/>
      <c r="G13" s="20"/>
      <c r="H13" s="20"/>
      <c r="I13" s="20"/>
    </row>
    <row r="14" spans="1:9" x14ac:dyDescent="0.25">
      <c r="A14" s="9">
        <v>56</v>
      </c>
      <c r="B14" s="9"/>
      <c r="C14" s="25">
        <v>7.1</v>
      </c>
      <c r="D14" s="25">
        <v>6</v>
      </c>
      <c r="E14" s="35">
        <f t="shared" si="0"/>
        <v>13.1</v>
      </c>
      <c r="F14" s="20"/>
      <c r="G14" s="20"/>
      <c r="H14" s="20"/>
      <c r="I14" s="2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6515C-E083-4F41-8A88-D9EFA866AC70}">
  <dimension ref="A1:H18"/>
  <sheetViews>
    <sheetView tabSelected="1" workbookViewId="0">
      <selection activeCell="G19" sqref="G19"/>
    </sheetView>
  </sheetViews>
  <sheetFormatPr defaultRowHeight="15" x14ac:dyDescent="0.25"/>
  <cols>
    <col min="6" max="6" width="9.85546875" bestFit="1" customWidth="1"/>
  </cols>
  <sheetData>
    <row r="1" spans="1:8" x14ac:dyDescent="0.25">
      <c r="A1" s="36" t="s">
        <v>91</v>
      </c>
      <c r="B1" s="36"/>
      <c r="C1" s="36"/>
      <c r="D1" s="20"/>
      <c r="E1" s="20"/>
      <c r="F1" s="20"/>
      <c r="G1" s="20"/>
      <c r="H1" s="20"/>
    </row>
    <row r="2" spans="1:8" x14ac:dyDescent="0.25">
      <c r="A2" s="36"/>
      <c r="B2" s="36"/>
      <c r="C2" s="36"/>
      <c r="D2" s="20"/>
      <c r="E2" s="20"/>
      <c r="F2" s="21"/>
      <c r="G2" s="20"/>
      <c r="H2" s="20"/>
    </row>
    <row r="3" spans="1:8" ht="30" x14ac:dyDescent="0.25">
      <c r="A3" s="37" t="s">
        <v>63</v>
      </c>
      <c r="B3" s="38" t="s">
        <v>92</v>
      </c>
      <c r="C3" s="38" t="s">
        <v>83</v>
      </c>
      <c r="D3" s="37" t="s">
        <v>69</v>
      </c>
      <c r="E3" s="20"/>
      <c r="F3" s="20"/>
      <c r="G3" s="36" t="s">
        <v>78</v>
      </c>
      <c r="H3" s="36" t="s">
        <v>2</v>
      </c>
    </row>
    <row r="4" spans="1:8" x14ac:dyDescent="0.25">
      <c r="A4" s="9">
        <v>50</v>
      </c>
      <c r="B4" s="25">
        <v>9.1999999999999993</v>
      </c>
      <c r="C4" s="25">
        <v>9</v>
      </c>
      <c r="D4" s="25">
        <f t="shared" ref="D4:D18" si="0">SUM(B4:C4)</f>
        <v>18.2</v>
      </c>
      <c r="E4" s="20"/>
      <c r="F4" s="20" t="s">
        <v>70</v>
      </c>
      <c r="G4" s="20">
        <f t="shared" ref="G4:G7" si="1">A4</f>
        <v>50</v>
      </c>
      <c r="H4" s="20" t="str">
        <f>VLOOKUP(G4,[1]TOTALS!$A$3:$B$371,2,FALSE)</f>
        <v>WELCH D</v>
      </c>
    </row>
    <row r="5" spans="1:8" x14ac:dyDescent="0.25">
      <c r="A5" s="9">
        <v>4</v>
      </c>
      <c r="B5" s="25">
        <v>8.6</v>
      </c>
      <c r="C5" s="25">
        <v>8.8000000000000007</v>
      </c>
      <c r="D5" s="25">
        <f t="shared" si="0"/>
        <v>17.399999999999999</v>
      </c>
      <c r="E5" s="20"/>
      <c r="F5" s="20" t="s">
        <v>71</v>
      </c>
      <c r="G5" s="20">
        <f t="shared" si="1"/>
        <v>4</v>
      </c>
      <c r="H5" s="20" t="str">
        <f>VLOOKUP(G5,[1]TOTALS!$A$3:$B$371,2,FALSE)</f>
        <v>BASHALL H</v>
      </c>
    </row>
    <row r="6" spans="1:8" x14ac:dyDescent="0.25">
      <c r="A6" s="9">
        <v>32</v>
      </c>
      <c r="B6" s="25">
        <v>8.4</v>
      </c>
      <c r="C6" s="25">
        <v>8.6</v>
      </c>
      <c r="D6" s="25">
        <f t="shared" si="0"/>
        <v>17</v>
      </c>
      <c r="E6" s="20"/>
      <c r="F6" s="20" t="s">
        <v>72</v>
      </c>
      <c r="G6" s="20">
        <f t="shared" si="1"/>
        <v>32</v>
      </c>
      <c r="H6" s="20" t="str">
        <f>VLOOKUP(G6,[1]TOTALS!$A$3:$B$371,2,FALSE)</f>
        <v>LOWSON DK</v>
      </c>
    </row>
    <row r="7" spans="1:8" x14ac:dyDescent="0.25">
      <c r="A7" s="9">
        <v>55</v>
      </c>
      <c r="B7" s="25">
        <v>8.3000000000000007</v>
      </c>
      <c r="C7" s="25">
        <v>8.6</v>
      </c>
      <c r="D7" s="25">
        <f t="shared" si="0"/>
        <v>16.899999999999999</v>
      </c>
      <c r="E7" s="20"/>
      <c r="F7" s="20" t="s">
        <v>73</v>
      </c>
      <c r="G7" s="20">
        <f t="shared" si="1"/>
        <v>55</v>
      </c>
      <c r="H7" s="20" t="str">
        <f>VLOOKUP(G7,[1]TOTALS!$A$3:$B$371,2,FALSE)</f>
        <v>DENNISON L</v>
      </c>
    </row>
    <row r="8" spans="1:8" x14ac:dyDescent="0.25">
      <c r="A8" s="9">
        <v>41</v>
      </c>
      <c r="B8" s="25">
        <v>9</v>
      </c>
      <c r="C8" s="25">
        <v>7.8</v>
      </c>
      <c r="D8" s="25">
        <f t="shared" si="0"/>
        <v>16.8</v>
      </c>
      <c r="E8" s="20"/>
      <c r="F8" s="20"/>
      <c r="G8" s="20"/>
      <c r="H8" s="20"/>
    </row>
    <row r="9" spans="1:8" x14ac:dyDescent="0.25">
      <c r="A9" s="9">
        <v>19</v>
      </c>
      <c r="B9" s="47">
        <v>8.9</v>
      </c>
      <c r="C9" s="47">
        <v>6.6</v>
      </c>
      <c r="D9" s="25">
        <f t="shared" si="0"/>
        <v>15.5</v>
      </c>
      <c r="E9" s="20"/>
      <c r="F9" s="20"/>
      <c r="G9" s="20"/>
      <c r="H9" s="20"/>
    </row>
    <row r="10" spans="1:8" x14ac:dyDescent="0.25">
      <c r="A10" s="9">
        <v>49</v>
      </c>
      <c r="B10" s="25">
        <v>8.5</v>
      </c>
      <c r="C10" s="25">
        <v>6.5</v>
      </c>
      <c r="D10" s="25">
        <f t="shared" si="0"/>
        <v>15</v>
      </c>
      <c r="E10" s="20"/>
      <c r="F10" s="20"/>
      <c r="G10" s="20"/>
      <c r="H10" s="20"/>
    </row>
    <row r="11" spans="1:8" x14ac:dyDescent="0.25">
      <c r="A11" s="9">
        <v>28</v>
      </c>
      <c r="B11" s="47">
        <v>7.6</v>
      </c>
      <c r="C11" s="47">
        <v>7</v>
      </c>
      <c r="D11" s="25">
        <f t="shared" si="0"/>
        <v>14.6</v>
      </c>
      <c r="E11" s="20"/>
      <c r="F11" s="20"/>
      <c r="G11" s="20"/>
      <c r="H11" s="20"/>
    </row>
    <row r="12" spans="1:8" x14ac:dyDescent="0.25">
      <c r="A12" s="9">
        <v>18</v>
      </c>
      <c r="B12" s="47">
        <v>8</v>
      </c>
      <c r="C12" s="47">
        <v>6.5</v>
      </c>
      <c r="D12" s="25">
        <f t="shared" si="0"/>
        <v>14.5</v>
      </c>
      <c r="E12" s="39"/>
      <c r="F12" s="20"/>
      <c r="G12" s="20"/>
      <c r="H12" s="20"/>
    </row>
    <row r="13" spans="1:8" x14ac:dyDescent="0.25">
      <c r="A13" s="9">
        <v>57</v>
      </c>
      <c r="B13" s="25">
        <v>8</v>
      </c>
      <c r="C13" s="25">
        <v>6.5</v>
      </c>
      <c r="D13" s="25">
        <f t="shared" si="0"/>
        <v>14.5</v>
      </c>
      <c r="E13" s="20"/>
      <c r="F13" s="20"/>
      <c r="G13" s="20"/>
      <c r="H13" s="20"/>
    </row>
    <row r="14" spans="1:8" x14ac:dyDescent="0.25">
      <c r="A14" s="9">
        <v>44</v>
      </c>
      <c r="B14" s="25">
        <v>6.4</v>
      </c>
      <c r="C14" s="25">
        <v>8</v>
      </c>
      <c r="D14" s="25">
        <f t="shared" si="0"/>
        <v>14.4</v>
      </c>
      <c r="E14" s="39"/>
      <c r="F14" s="20"/>
      <c r="G14" s="20"/>
      <c r="H14" s="20"/>
    </row>
    <row r="15" spans="1:8" x14ac:dyDescent="0.25">
      <c r="A15" s="9">
        <v>39</v>
      </c>
      <c r="B15" s="25">
        <v>8.1999999999999993</v>
      </c>
      <c r="C15" s="25">
        <v>5</v>
      </c>
      <c r="D15" s="25">
        <f t="shared" si="0"/>
        <v>13.2</v>
      </c>
      <c r="E15" s="39"/>
      <c r="F15" s="20"/>
      <c r="G15" s="20"/>
      <c r="H15" s="20"/>
    </row>
    <row r="16" spans="1:8" x14ac:dyDescent="0.25">
      <c r="A16" s="9">
        <v>51</v>
      </c>
      <c r="B16" s="25">
        <v>7</v>
      </c>
      <c r="C16" s="25">
        <v>6</v>
      </c>
      <c r="D16" s="25">
        <f t="shared" si="0"/>
        <v>13</v>
      </c>
      <c r="E16" s="39"/>
      <c r="F16" s="20"/>
      <c r="G16" s="20"/>
      <c r="H16" s="20"/>
    </row>
    <row r="17" spans="1:8" x14ac:dyDescent="0.25">
      <c r="A17" s="9">
        <v>10</v>
      </c>
      <c r="B17" s="25">
        <v>7.8</v>
      </c>
      <c r="C17" s="25">
        <v>5</v>
      </c>
      <c r="D17" s="25">
        <f t="shared" si="0"/>
        <v>12.8</v>
      </c>
      <c r="E17" s="39"/>
      <c r="F17" s="20"/>
      <c r="G17" s="20"/>
      <c r="H17" s="20"/>
    </row>
    <row r="18" spans="1:8" x14ac:dyDescent="0.25">
      <c r="A18" s="9">
        <v>43</v>
      </c>
      <c r="B18" s="25">
        <v>6.6</v>
      </c>
      <c r="C18" s="25">
        <v>5.5</v>
      </c>
      <c r="D18" s="25">
        <f t="shared" si="0"/>
        <v>12.1</v>
      </c>
      <c r="E18" s="20"/>
      <c r="F18" s="20"/>
      <c r="G18" s="20"/>
      <c r="H18" s="2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C6C7F-DADB-4521-96BC-E7B126EC8D26}">
  <dimension ref="A1:K28"/>
  <sheetViews>
    <sheetView workbookViewId="0">
      <selection activeCell="J14" sqref="J14"/>
    </sheetView>
  </sheetViews>
  <sheetFormatPr defaultRowHeight="15" x14ac:dyDescent="0.25"/>
  <cols>
    <col min="9" max="9" width="11.28515625" bestFit="1" customWidth="1"/>
  </cols>
  <sheetData>
    <row r="1" spans="1:11" x14ac:dyDescent="0.25">
      <c r="A1" s="40" t="s">
        <v>93</v>
      </c>
    </row>
    <row r="3" spans="1:11" x14ac:dyDescent="0.25">
      <c r="A3" s="28" t="s">
        <v>63</v>
      </c>
      <c r="B3" s="28" t="s">
        <v>64</v>
      </c>
      <c r="C3" s="28" t="s">
        <v>65</v>
      </c>
      <c r="D3" s="28" t="s">
        <v>66</v>
      </c>
      <c r="E3" s="28" t="s">
        <v>67</v>
      </c>
      <c r="F3" s="28" t="s">
        <v>68</v>
      </c>
      <c r="G3" s="28" t="s">
        <v>84</v>
      </c>
      <c r="I3" s="20"/>
      <c r="J3" s="16" t="s">
        <v>78</v>
      </c>
      <c r="K3" s="16" t="s">
        <v>2</v>
      </c>
    </row>
    <row r="4" spans="1:11" x14ac:dyDescent="0.25">
      <c r="A4" s="9">
        <v>20</v>
      </c>
      <c r="B4" s="29">
        <v>9.1999999999999993</v>
      </c>
      <c r="C4" s="29">
        <v>9</v>
      </c>
      <c r="D4" s="29">
        <v>9</v>
      </c>
      <c r="E4" s="29">
        <v>9</v>
      </c>
      <c r="F4" s="29">
        <v>8.6999999999999993</v>
      </c>
      <c r="G4" s="29">
        <f t="shared" ref="G4:G28" si="0">SUM(B4:F4)</f>
        <v>44.900000000000006</v>
      </c>
      <c r="I4" s="6" t="s">
        <v>70</v>
      </c>
      <c r="J4" s="6">
        <f t="shared" ref="J4:J9" si="1">A4</f>
        <v>20</v>
      </c>
      <c r="K4" s="6" t="str">
        <f>VLOOKUP(J4,[1]TOTALS!$A$3:$B$371,2,FALSE)</f>
        <v>GRANGE B</v>
      </c>
    </row>
    <row r="5" spans="1:11" x14ac:dyDescent="0.25">
      <c r="A5" s="9">
        <v>9</v>
      </c>
      <c r="B5" s="25">
        <v>9</v>
      </c>
      <c r="C5" s="25">
        <v>9.1</v>
      </c>
      <c r="D5" s="25">
        <v>9.1999999999999993</v>
      </c>
      <c r="E5" s="25">
        <v>9</v>
      </c>
      <c r="F5" s="25">
        <v>8.1</v>
      </c>
      <c r="G5" s="29">
        <f t="shared" si="0"/>
        <v>44.4</v>
      </c>
      <c r="I5" s="6" t="s">
        <v>71</v>
      </c>
      <c r="J5" s="6">
        <f t="shared" si="1"/>
        <v>9</v>
      </c>
      <c r="K5" s="6" t="str">
        <f>VLOOKUP(J5,[1]TOTALS!$A$3:$B$371,2,FALSE)</f>
        <v>CLAYTON JA</v>
      </c>
    </row>
    <row r="6" spans="1:11" x14ac:dyDescent="0.25">
      <c r="A6" s="9">
        <v>46</v>
      </c>
      <c r="B6" s="25">
        <v>9</v>
      </c>
      <c r="C6" s="25">
        <v>8.8000000000000007</v>
      </c>
      <c r="D6" s="25">
        <v>9.1</v>
      </c>
      <c r="E6" s="25">
        <v>8.9</v>
      </c>
      <c r="F6" s="25">
        <v>8.3000000000000007</v>
      </c>
      <c r="G6" s="29">
        <f t="shared" si="0"/>
        <v>44.099999999999994</v>
      </c>
      <c r="I6" s="6" t="s">
        <v>72</v>
      </c>
      <c r="J6" s="6">
        <f t="shared" si="1"/>
        <v>46</v>
      </c>
      <c r="K6" s="6" t="str">
        <f>VLOOKUP(J6,[1]TOTALS!$A$3:$B$371,2,FALSE)</f>
        <v>SMITH P</v>
      </c>
    </row>
    <row r="7" spans="1:11" x14ac:dyDescent="0.25">
      <c r="A7" s="9">
        <v>26</v>
      </c>
      <c r="B7" s="29">
        <v>9</v>
      </c>
      <c r="C7" s="29">
        <v>8.8000000000000007</v>
      </c>
      <c r="D7" s="29">
        <v>8.8000000000000007</v>
      </c>
      <c r="E7" s="29">
        <v>8.6</v>
      </c>
      <c r="F7" s="29">
        <v>8.3000000000000007</v>
      </c>
      <c r="G7" s="29">
        <f t="shared" si="0"/>
        <v>43.5</v>
      </c>
      <c r="I7" s="6" t="s">
        <v>73</v>
      </c>
      <c r="J7" s="6">
        <f t="shared" si="1"/>
        <v>26</v>
      </c>
      <c r="K7" s="6" t="str">
        <f>VLOOKUP(J7,[1]TOTALS!$A$3:$B$371,2,FALSE)</f>
        <v>HOLE CH</v>
      </c>
    </row>
    <row r="8" spans="1:11" x14ac:dyDescent="0.25">
      <c r="A8" s="9">
        <v>37</v>
      </c>
      <c r="B8" s="25">
        <v>9.1</v>
      </c>
      <c r="C8" s="25">
        <v>8.5</v>
      </c>
      <c r="D8" s="25">
        <v>8.5</v>
      </c>
      <c r="E8" s="25">
        <v>8.8000000000000007</v>
      </c>
      <c r="F8" s="25">
        <v>8.5</v>
      </c>
      <c r="G8" s="29">
        <f t="shared" si="0"/>
        <v>43.400000000000006</v>
      </c>
      <c r="I8" s="6" t="s">
        <v>89</v>
      </c>
      <c r="J8" s="6">
        <f t="shared" si="1"/>
        <v>37</v>
      </c>
      <c r="K8" s="6" t="str">
        <f>VLOOKUP(J8,[1]TOTALS!$A$3:$B$371,2,FALSE)</f>
        <v>MORAN S</v>
      </c>
    </row>
    <row r="9" spans="1:11" x14ac:dyDescent="0.25">
      <c r="A9" s="9">
        <v>16</v>
      </c>
      <c r="B9" s="25">
        <v>8.8000000000000007</v>
      </c>
      <c r="C9" s="25">
        <v>8.8000000000000007</v>
      </c>
      <c r="D9" s="25">
        <v>8.1999999999999993</v>
      </c>
      <c r="E9" s="25">
        <v>8.6999999999999993</v>
      </c>
      <c r="F9" s="25">
        <v>8.6</v>
      </c>
      <c r="G9" s="29">
        <f t="shared" si="0"/>
        <v>43.1</v>
      </c>
      <c r="I9" s="6" t="s">
        <v>90</v>
      </c>
      <c r="J9" s="6">
        <f t="shared" si="1"/>
        <v>16</v>
      </c>
      <c r="K9" s="6" t="str">
        <f>VLOOKUP(J9,[1]TOTALS!$A$3:$B$371,2,FALSE)</f>
        <v>ELLIOTT JA</v>
      </c>
    </row>
    <row r="10" spans="1:11" x14ac:dyDescent="0.25">
      <c r="A10" s="9">
        <v>58</v>
      </c>
      <c r="B10" s="25">
        <v>9.1</v>
      </c>
      <c r="C10" s="25">
        <v>8.5</v>
      </c>
      <c r="D10" s="25">
        <v>8.9</v>
      </c>
      <c r="E10" s="25">
        <v>8.8000000000000007</v>
      </c>
      <c r="F10" s="25">
        <v>7.7</v>
      </c>
      <c r="G10" s="29">
        <f t="shared" si="0"/>
        <v>43</v>
      </c>
    </row>
    <row r="11" spans="1:11" x14ac:dyDescent="0.25">
      <c r="A11" s="9">
        <v>7</v>
      </c>
      <c r="B11" s="29">
        <v>9</v>
      </c>
      <c r="C11" s="29">
        <v>8.6999999999999993</v>
      </c>
      <c r="D11" s="29">
        <v>8.6</v>
      </c>
      <c r="E11" s="29">
        <v>8.6</v>
      </c>
      <c r="F11" s="29">
        <v>7.9</v>
      </c>
      <c r="G11" s="29">
        <f t="shared" si="0"/>
        <v>42.8</v>
      </c>
    </row>
    <row r="12" spans="1:11" x14ac:dyDescent="0.25">
      <c r="A12" s="9">
        <v>54</v>
      </c>
      <c r="B12" s="25">
        <v>9</v>
      </c>
      <c r="C12" s="25">
        <v>8.6999999999999993</v>
      </c>
      <c r="D12" s="25">
        <v>9.1</v>
      </c>
      <c r="E12" s="25">
        <v>8.8000000000000007</v>
      </c>
      <c r="F12" s="25">
        <v>7</v>
      </c>
      <c r="G12" s="29">
        <f t="shared" si="0"/>
        <v>42.599999999999994</v>
      </c>
      <c r="I12" s="41" t="s">
        <v>75</v>
      </c>
      <c r="J12" s="41">
        <v>720</v>
      </c>
      <c r="K12" s="41" t="s">
        <v>22</v>
      </c>
    </row>
    <row r="13" spans="1:11" x14ac:dyDescent="0.25">
      <c r="A13" s="9">
        <v>30</v>
      </c>
      <c r="B13" s="29">
        <v>9.1</v>
      </c>
      <c r="C13" s="29">
        <v>8.6999999999999993</v>
      </c>
      <c r="D13" s="29">
        <v>9</v>
      </c>
      <c r="E13" s="29">
        <v>8.5</v>
      </c>
      <c r="F13" s="29">
        <v>7</v>
      </c>
      <c r="G13" s="29">
        <f t="shared" si="0"/>
        <v>42.3</v>
      </c>
      <c r="I13" s="41"/>
      <c r="J13" s="41"/>
      <c r="K13" s="41"/>
    </row>
    <row r="14" spans="1:11" x14ac:dyDescent="0.25">
      <c r="A14" s="9">
        <v>59</v>
      </c>
      <c r="B14" s="25">
        <v>8.9</v>
      </c>
      <c r="C14" s="25">
        <v>8.5</v>
      </c>
      <c r="D14" s="25">
        <v>8.9</v>
      </c>
      <c r="E14" s="25">
        <v>8.4</v>
      </c>
      <c r="F14" s="25">
        <v>7.4</v>
      </c>
      <c r="G14" s="29">
        <f t="shared" si="0"/>
        <v>42.099999999999994</v>
      </c>
      <c r="I14" s="41" t="s">
        <v>74</v>
      </c>
      <c r="J14" s="41">
        <v>720</v>
      </c>
      <c r="K14" s="41" t="s">
        <v>22</v>
      </c>
    </row>
    <row r="15" spans="1:11" x14ac:dyDescent="0.25">
      <c r="A15" s="9">
        <v>22</v>
      </c>
      <c r="B15" s="25">
        <v>8.8000000000000007</v>
      </c>
      <c r="C15" s="25">
        <v>8.8000000000000007</v>
      </c>
      <c r="D15" s="25">
        <v>8.9</v>
      </c>
      <c r="E15" s="25">
        <v>8.4</v>
      </c>
      <c r="F15" s="25">
        <v>7.1</v>
      </c>
      <c r="G15" s="29">
        <f t="shared" si="0"/>
        <v>42</v>
      </c>
    </row>
    <row r="16" spans="1:11" x14ac:dyDescent="0.25">
      <c r="A16" s="9">
        <v>11</v>
      </c>
      <c r="B16" s="25">
        <v>9</v>
      </c>
      <c r="C16" s="25">
        <v>8.8000000000000007</v>
      </c>
      <c r="D16" s="25">
        <v>8.6999999999999993</v>
      </c>
      <c r="E16" s="25">
        <v>8.5</v>
      </c>
      <c r="F16" s="25">
        <v>7</v>
      </c>
      <c r="G16" s="29">
        <f t="shared" si="0"/>
        <v>42</v>
      </c>
    </row>
    <row r="17" spans="1:9" x14ac:dyDescent="0.25">
      <c r="A17" s="9">
        <v>8</v>
      </c>
      <c r="B17" s="29">
        <v>8.9</v>
      </c>
      <c r="C17" s="29">
        <v>8.4</v>
      </c>
      <c r="D17" s="29">
        <v>8.6999999999999993</v>
      </c>
      <c r="E17" s="29">
        <v>8.5</v>
      </c>
      <c r="F17" s="29">
        <v>7.3</v>
      </c>
      <c r="G17" s="29">
        <f t="shared" si="0"/>
        <v>41.8</v>
      </c>
      <c r="I17" s="41"/>
    </row>
    <row r="18" spans="1:9" x14ac:dyDescent="0.25">
      <c r="A18" s="9">
        <v>36</v>
      </c>
      <c r="B18" s="25">
        <v>9.1999999999999993</v>
      </c>
      <c r="C18" s="25">
        <v>8.4</v>
      </c>
      <c r="D18" s="25">
        <v>8.4</v>
      </c>
      <c r="E18" s="25">
        <v>8.6999999999999993</v>
      </c>
      <c r="F18" s="25">
        <v>7</v>
      </c>
      <c r="G18" s="29">
        <f t="shared" si="0"/>
        <v>41.7</v>
      </c>
    </row>
    <row r="19" spans="1:9" x14ac:dyDescent="0.25">
      <c r="A19" s="9">
        <v>17</v>
      </c>
      <c r="B19" s="29">
        <v>9</v>
      </c>
      <c r="C19" s="29">
        <v>8.5</v>
      </c>
      <c r="D19" s="29">
        <v>8.6999999999999993</v>
      </c>
      <c r="E19" s="29">
        <v>8.6</v>
      </c>
      <c r="F19" s="29">
        <v>6.9</v>
      </c>
      <c r="G19" s="29">
        <f t="shared" si="0"/>
        <v>41.699999999999996</v>
      </c>
    </row>
    <row r="20" spans="1:9" x14ac:dyDescent="0.25">
      <c r="A20" s="9">
        <v>33</v>
      </c>
      <c r="B20" s="29">
        <v>8.6999999999999993</v>
      </c>
      <c r="C20" s="29">
        <v>8.8000000000000007</v>
      </c>
      <c r="D20" s="29">
        <v>8.6999999999999993</v>
      </c>
      <c r="E20" s="29">
        <v>8.5</v>
      </c>
      <c r="F20" s="29">
        <v>6.9</v>
      </c>
      <c r="G20" s="29">
        <f t="shared" si="0"/>
        <v>41.6</v>
      </c>
    </row>
    <row r="21" spans="1:9" x14ac:dyDescent="0.25">
      <c r="A21" s="9">
        <v>13</v>
      </c>
      <c r="B21" s="29">
        <v>8.6999999999999993</v>
      </c>
      <c r="C21" s="29">
        <v>8.5</v>
      </c>
      <c r="D21" s="29">
        <v>8.4</v>
      </c>
      <c r="E21" s="29">
        <v>8.9</v>
      </c>
      <c r="F21" s="29">
        <v>7.1</v>
      </c>
      <c r="G21" s="29">
        <f t="shared" si="0"/>
        <v>41.6</v>
      </c>
    </row>
    <row r="22" spans="1:9" x14ac:dyDescent="0.25">
      <c r="A22" s="9">
        <v>27</v>
      </c>
      <c r="B22" s="29">
        <v>8.4</v>
      </c>
      <c r="C22" s="29">
        <v>8.5</v>
      </c>
      <c r="D22" s="29">
        <v>8.8000000000000007</v>
      </c>
      <c r="E22" s="29">
        <v>8.9</v>
      </c>
      <c r="F22" s="29">
        <v>6.8</v>
      </c>
      <c r="G22" s="29">
        <f t="shared" si="0"/>
        <v>41.4</v>
      </c>
    </row>
    <row r="23" spans="1:9" x14ac:dyDescent="0.25">
      <c r="A23" s="9">
        <v>35</v>
      </c>
      <c r="B23" s="29">
        <v>8.8000000000000007</v>
      </c>
      <c r="C23" s="29">
        <v>8.5</v>
      </c>
      <c r="D23" s="29">
        <v>8.5</v>
      </c>
      <c r="E23" s="29">
        <v>8.9</v>
      </c>
      <c r="F23" s="29">
        <v>6.4</v>
      </c>
      <c r="G23" s="29">
        <f t="shared" si="0"/>
        <v>41.1</v>
      </c>
    </row>
    <row r="24" spans="1:9" x14ac:dyDescent="0.25">
      <c r="A24" s="9">
        <v>5</v>
      </c>
      <c r="B24" s="29">
        <v>8.8000000000000007</v>
      </c>
      <c r="C24" s="29">
        <v>7.9</v>
      </c>
      <c r="D24" s="29">
        <v>8.3000000000000007</v>
      </c>
      <c r="E24" s="29">
        <v>9</v>
      </c>
      <c r="F24" s="29">
        <v>6.8</v>
      </c>
      <c r="G24" s="29">
        <f t="shared" si="0"/>
        <v>40.799999999999997</v>
      </c>
    </row>
    <row r="25" spans="1:9" x14ac:dyDescent="0.25">
      <c r="A25" s="9">
        <v>29</v>
      </c>
      <c r="B25" s="29">
        <v>9</v>
      </c>
      <c r="C25" s="29">
        <v>7.9</v>
      </c>
      <c r="D25" s="29">
        <v>8</v>
      </c>
      <c r="E25" s="29">
        <v>8.1999999999999993</v>
      </c>
      <c r="F25" s="29">
        <v>6.8</v>
      </c>
      <c r="G25" s="29">
        <f t="shared" si="0"/>
        <v>39.899999999999991</v>
      </c>
    </row>
    <row r="26" spans="1:9" x14ac:dyDescent="0.25">
      <c r="A26" s="9">
        <v>25</v>
      </c>
      <c r="B26" s="25">
        <v>8.8000000000000007</v>
      </c>
      <c r="C26" s="25">
        <v>8</v>
      </c>
      <c r="D26" s="25">
        <v>8.6999999999999993</v>
      </c>
      <c r="E26" s="25">
        <v>7.8</v>
      </c>
      <c r="F26" s="25">
        <v>5.9</v>
      </c>
      <c r="G26" s="29">
        <f t="shared" si="0"/>
        <v>39.199999999999996</v>
      </c>
    </row>
    <row r="27" spans="1:9" x14ac:dyDescent="0.25">
      <c r="A27" s="9">
        <v>24</v>
      </c>
      <c r="B27" s="25">
        <v>9.1</v>
      </c>
      <c r="C27" s="25">
        <v>8</v>
      </c>
      <c r="D27" s="25">
        <v>7.8</v>
      </c>
      <c r="E27" s="25">
        <v>7.8</v>
      </c>
      <c r="F27" s="25">
        <v>2</v>
      </c>
      <c r="G27" s="29">
        <f t="shared" si="0"/>
        <v>34.700000000000003</v>
      </c>
    </row>
    <row r="28" spans="1:9" x14ac:dyDescent="0.25">
      <c r="A28" s="9">
        <v>31</v>
      </c>
      <c r="B28" s="29">
        <v>8.6</v>
      </c>
      <c r="C28" s="29">
        <v>7.8</v>
      </c>
      <c r="D28" s="29">
        <v>7.8</v>
      </c>
      <c r="E28" s="29">
        <v>8</v>
      </c>
      <c r="F28" s="29">
        <v>0</v>
      </c>
      <c r="G28" s="29">
        <f t="shared" si="0"/>
        <v>32.200000000000003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20FF7-B1E7-48E0-B778-1A6C1D4CB1F8}">
  <dimension ref="A1:H17"/>
  <sheetViews>
    <sheetView workbookViewId="0">
      <selection sqref="A1:H17"/>
    </sheetView>
  </sheetViews>
  <sheetFormatPr defaultRowHeight="15" x14ac:dyDescent="0.25"/>
  <sheetData>
    <row r="1" spans="1:8" x14ac:dyDescent="0.25">
      <c r="A1" s="42" t="s">
        <v>94</v>
      </c>
      <c r="B1" s="42"/>
      <c r="C1" s="42"/>
      <c r="D1" s="6"/>
      <c r="E1" s="6"/>
      <c r="F1" s="6"/>
      <c r="G1" s="6"/>
      <c r="H1" s="6"/>
    </row>
    <row r="2" spans="1:8" x14ac:dyDescent="0.25">
      <c r="A2" s="42"/>
      <c r="B2" s="42"/>
      <c r="C2" s="42"/>
      <c r="D2" s="6"/>
      <c r="E2" s="6"/>
      <c r="F2" s="5"/>
      <c r="G2" s="6"/>
      <c r="H2" s="6"/>
    </row>
    <row r="3" spans="1:8" x14ac:dyDescent="0.25">
      <c r="A3" s="43" t="s">
        <v>63</v>
      </c>
      <c r="B3" s="43" t="s">
        <v>95</v>
      </c>
      <c r="C3" s="43" t="s">
        <v>96</v>
      </c>
      <c r="D3" s="43" t="s">
        <v>69</v>
      </c>
      <c r="E3" s="6"/>
      <c r="F3" s="6"/>
      <c r="G3" s="42" t="s">
        <v>78</v>
      </c>
      <c r="H3" s="42" t="s">
        <v>2</v>
      </c>
    </row>
    <row r="4" spans="1:8" x14ac:dyDescent="0.25">
      <c r="A4" s="9">
        <v>20</v>
      </c>
      <c r="B4" s="44">
        <v>9.1</v>
      </c>
      <c r="C4" s="44">
        <v>8.6999999999999993</v>
      </c>
      <c r="D4" s="11">
        <f t="shared" ref="D4:D17" si="0">SUM(B4:C4)</f>
        <v>17.799999999999997</v>
      </c>
      <c r="E4" s="6"/>
      <c r="F4" s="6" t="s">
        <v>70</v>
      </c>
      <c r="G4" s="6">
        <f t="shared" ref="G4:G9" si="1">A4</f>
        <v>20</v>
      </c>
      <c r="H4" s="6" t="str">
        <f>VLOOKUP(G4,[1]TOTALS!$A$3:$B$371,2,FALSE)</f>
        <v>GRANGE B</v>
      </c>
    </row>
    <row r="5" spans="1:8" x14ac:dyDescent="0.25">
      <c r="A5" s="9">
        <v>11</v>
      </c>
      <c r="B5" s="11">
        <v>8.6999999999999993</v>
      </c>
      <c r="C5" s="11">
        <v>8.5</v>
      </c>
      <c r="D5" s="11">
        <f t="shared" si="0"/>
        <v>17.2</v>
      </c>
      <c r="E5" s="6"/>
      <c r="F5" s="6" t="s">
        <v>71</v>
      </c>
      <c r="G5" s="6">
        <f t="shared" si="1"/>
        <v>11</v>
      </c>
      <c r="H5" s="6" t="str">
        <f>VLOOKUP(G5,[1]TOTALS!$A$3:$B$371,2,FALSE)</f>
        <v>DENIS JF</v>
      </c>
    </row>
    <row r="6" spans="1:8" x14ac:dyDescent="0.25">
      <c r="A6" s="9">
        <v>47</v>
      </c>
      <c r="B6" s="11">
        <v>8</v>
      </c>
      <c r="C6" s="11">
        <v>8.8000000000000007</v>
      </c>
      <c r="D6" s="11">
        <f t="shared" si="0"/>
        <v>16.8</v>
      </c>
      <c r="E6" s="6"/>
      <c r="F6" s="6" t="s">
        <v>72</v>
      </c>
      <c r="G6" s="6">
        <f t="shared" si="1"/>
        <v>47</v>
      </c>
      <c r="H6" s="6" t="str">
        <f>VLOOKUP(G6,[1]TOTALS!$A$3:$B$371,2,FALSE)</f>
        <v>TAYLOR BT</v>
      </c>
    </row>
    <row r="7" spans="1:8" x14ac:dyDescent="0.25">
      <c r="A7" s="9">
        <v>27</v>
      </c>
      <c r="B7" s="44">
        <v>8.6999999999999993</v>
      </c>
      <c r="C7" s="44">
        <v>6.8</v>
      </c>
      <c r="D7" s="11">
        <f t="shared" si="0"/>
        <v>15.5</v>
      </c>
      <c r="E7" s="6"/>
      <c r="F7" s="6" t="s">
        <v>73</v>
      </c>
      <c r="G7" s="6">
        <f t="shared" si="1"/>
        <v>27</v>
      </c>
      <c r="H7" s="6" t="str">
        <f>VLOOKUP(G7,[1]TOTALS!$A$3:$B$371,2,FALSE)</f>
        <v>HOLLIDAY JJ</v>
      </c>
    </row>
    <row r="8" spans="1:8" x14ac:dyDescent="0.25">
      <c r="A8" s="9">
        <v>8</v>
      </c>
      <c r="B8" s="11">
        <v>9.3000000000000007</v>
      </c>
      <c r="C8" s="44">
        <v>6</v>
      </c>
      <c r="D8" s="11">
        <f t="shared" si="0"/>
        <v>15.3</v>
      </c>
      <c r="E8" s="6"/>
      <c r="F8" s="6" t="s">
        <v>89</v>
      </c>
      <c r="G8" s="6">
        <f t="shared" si="1"/>
        <v>8</v>
      </c>
      <c r="H8" s="6" t="str">
        <f>VLOOKUP(G8,[1]TOTALS!$A$3:$B$371,2,FALSE)</f>
        <v>CANU F</v>
      </c>
    </row>
    <row r="9" spans="1:8" x14ac:dyDescent="0.25">
      <c r="A9" s="9">
        <v>13</v>
      </c>
      <c r="B9" s="11">
        <v>9.1999999999999993</v>
      </c>
      <c r="C9" s="44">
        <v>6</v>
      </c>
      <c r="D9" s="11">
        <f t="shared" si="0"/>
        <v>15.2</v>
      </c>
      <c r="E9" s="6"/>
      <c r="F9" s="6" t="s">
        <v>90</v>
      </c>
      <c r="G9" s="6">
        <f t="shared" si="1"/>
        <v>13</v>
      </c>
      <c r="H9" s="6" t="str">
        <f>VLOOKUP(G9,[1]TOTALS!$A$3:$B$371,2,FALSE)</f>
        <v>DODD ED</v>
      </c>
    </row>
    <row r="10" spans="1:8" x14ac:dyDescent="0.25">
      <c r="A10" s="9">
        <v>7</v>
      </c>
      <c r="B10" s="11">
        <v>7</v>
      </c>
      <c r="C10" s="44">
        <v>8.1</v>
      </c>
      <c r="D10" s="11">
        <f t="shared" si="0"/>
        <v>15.1</v>
      </c>
      <c r="E10" s="6"/>
      <c r="F10" s="6"/>
      <c r="G10" s="6"/>
      <c r="H10" s="6"/>
    </row>
    <row r="11" spans="1:8" x14ac:dyDescent="0.25">
      <c r="A11" s="9">
        <v>26</v>
      </c>
      <c r="B11" s="44">
        <v>8</v>
      </c>
      <c r="C11" s="44">
        <v>7</v>
      </c>
      <c r="D11" s="11">
        <f t="shared" si="0"/>
        <v>15</v>
      </c>
      <c r="E11" s="6"/>
      <c r="F11" s="6"/>
      <c r="G11" s="6"/>
      <c r="H11" s="6"/>
    </row>
    <row r="12" spans="1:8" x14ac:dyDescent="0.25">
      <c r="A12" s="9">
        <v>9</v>
      </c>
      <c r="B12" s="11">
        <v>6.5</v>
      </c>
      <c r="C12" s="11">
        <v>7.4</v>
      </c>
      <c r="D12" s="11">
        <f t="shared" si="0"/>
        <v>13.9</v>
      </c>
      <c r="E12" s="6"/>
      <c r="F12" s="6"/>
      <c r="G12" s="6"/>
      <c r="H12" s="6"/>
    </row>
    <row r="13" spans="1:8" x14ac:dyDescent="0.25">
      <c r="A13" s="9">
        <v>58</v>
      </c>
      <c r="B13" s="11">
        <v>7.1</v>
      </c>
      <c r="C13" s="11">
        <v>5.5</v>
      </c>
      <c r="D13" s="11">
        <f t="shared" si="0"/>
        <v>12.6</v>
      </c>
      <c r="E13" s="6"/>
      <c r="F13" s="6"/>
      <c r="G13" s="6"/>
      <c r="H13" s="6"/>
    </row>
    <row r="14" spans="1:8" x14ac:dyDescent="0.25">
      <c r="A14" s="9">
        <v>29</v>
      </c>
      <c r="B14" s="44">
        <v>6.9</v>
      </c>
      <c r="C14" s="44">
        <v>4</v>
      </c>
      <c r="D14" s="11">
        <f t="shared" si="0"/>
        <v>10.9</v>
      </c>
      <c r="E14" s="6"/>
      <c r="F14" s="6"/>
      <c r="G14" s="6"/>
      <c r="H14" s="6"/>
    </row>
    <row r="15" spans="1:8" x14ac:dyDescent="0.25">
      <c r="A15" s="9">
        <v>30</v>
      </c>
      <c r="B15" s="44">
        <v>2</v>
      </c>
      <c r="C15" s="44">
        <v>8</v>
      </c>
      <c r="D15" s="11">
        <f t="shared" si="0"/>
        <v>10</v>
      </c>
      <c r="E15" s="6"/>
      <c r="F15" s="6"/>
      <c r="G15" s="6"/>
      <c r="H15" s="6"/>
    </row>
    <row r="16" spans="1:8" x14ac:dyDescent="0.25">
      <c r="A16" s="9">
        <v>46</v>
      </c>
      <c r="B16" s="11">
        <v>2</v>
      </c>
      <c r="C16" s="11">
        <v>7.8</v>
      </c>
      <c r="D16" s="11">
        <f t="shared" si="0"/>
        <v>9.8000000000000007</v>
      </c>
      <c r="E16" s="6"/>
      <c r="F16" s="6"/>
      <c r="G16" s="6"/>
      <c r="H16" s="6"/>
    </row>
    <row r="17" spans="1:8" x14ac:dyDescent="0.25">
      <c r="A17" s="9">
        <v>22</v>
      </c>
      <c r="B17" s="44">
        <v>2</v>
      </c>
      <c r="C17" s="44">
        <v>5.5</v>
      </c>
      <c r="D17" s="11">
        <f t="shared" si="0"/>
        <v>7.5</v>
      </c>
      <c r="E17" s="6"/>
      <c r="F17" s="6"/>
      <c r="G17" s="6"/>
      <c r="H17" s="6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Comp list</vt:lpstr>
      <vt:lpstr>Class 1</vt:lpstr>
      <vt:lpstr>Class 2</vt:lpstr>
      <vt:lpstr>Class 3</vt:lpstr>
      <vt:lpstr>Class 4</vt:lpstr>
      <vt:lpstr>Class 5</vt:lpstr>
      <vt:lpstr>Class 6</vt:lpstr>
      <vt:lpstr>Class 7</vt:lpstr>
      <vt:lpstr>Class 8</vt:lpstr>
      <vt:lpstr>Championship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2019-07-15T08:29:28Z</dcterms:created>
  <dcterms:modified xsi:type="dcterms:W3CDTF">2019-07-15T11:46:19Z</dcterms:modified>
</cp:coreProperties>
</file>